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2020jpf.sharepoint.com/sites/jpf_all/Shared Documents/事業/03_公募助成/87_第1回秋田ノーザンハピネッツ”グローカル・スタートアップ”支援基金/1_募集要項・応募用紙様式/募集開始用/HP/"/>
    </mc:Choice>
  </mc:AlternateContent>
  <xr:revisionPtr revIDLastSave="837" documentId="13_ncr:1_{DAF21C78-C9F7-4D1E-B238-7FD923B03406}" xr6:coauthVersionLast="47" xr6:coauthVersionMax="47" xr10:uidLastSave="{05174BB6-EE9E-4BFF-8D6F-2A3F8EE2230D}"/>
  <bookViews>
    <workbookView xWindow="28680" yWindow="-120" windowWidth="29040" windowHeight="15720" xr2:uid="{00000000-000D-0000-FFFF-FFFF00000000}"/>
  </bookViews>
  <sheets>
    <sheet name="応募用紙②" sheetId="3" r:id="rId1"/>
    <sheet name="【非営利法人の記入例】応募用紙②" sheetId="4" r:id="rId2"/>
    <sheet name="【営利法人の記入例】応募用紙②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rW29uDfrkdPqaf8N7gbNbB7Htcn5GFLCznVWCXu2MQ="/>
    </ext>
  </extLst>
</workbook>
</file>

<file path=xl/calcChain.xml><?xml version="1.0" encoding="utf-8"?>
<calcChain xmlns="http://schemas.openxmlformats.org/spreadsheetml/2006/main">
  <c r="I25" i="5" l="1"/>
  <c r="H25" i="5"/>
  <c r="G25" i="5"/>
  <c r="E25" i="5"/>
  <c r="E17" i="5"/>
  <c r="F25" i="5"/>
  <c r="F27" i="5"/>
  <c r="F17" i="5"/>
  <c r="E19" i="4" l="1"/>
  <c r="I17" i="5" l="1"/>
  <c r="I27" i="5" s="1"/>
  <c r="H17" i="5"/>
  <c r="G17" i="5"/>
  <c r="E27" i="5"/>
  <c r="I26" i="4"/>
  <c r="H26" i="4"/>
  <c r="G26" i="4"/>
  <c r="F26" i="4"/>
  <c r="E26" i="4"/>
  <c r="I19" i="4"/>
  <c r="H19" i="4"/>
  <c r="H28" i="4" s="1"/>
  <c r="G19" i="4"/>
  <c r="F19" i="4"/>
  <c r="F17" i="3"/>
  <c r="G27" i="5" l="1"/>
  <c r="H27" i="5"/>
  <c r="I28" i="4"/>
  <c r="G28" i="4"/>
  <c r="F28" i="4"/>
  <c r="E28" i="4"/>
  <c r="I24" i="3"/>
  <c r="H24" i="3"/>
  <c r="G24" i="3"/>
  <c r="F24" i="3"/>
  <c r="E24" i="3"/>
  <c r="I17" i="3"/>
  <c r="H17" i="3"/>
  <c r="G17" i="3"/>
  <c r="E17" i="3"/>
  <c r="H26" i="3" l="1"/>
  <c r="E26" i="3"/>
  <c r="F26" i="3"/>
  <c r="G26" i="3"/>
  <c r="I26" i="3"/>
</calcChain>
</file>

<file path=xl/sharedStrings.xml><?xml version="1.0" encoding="utf-8"?>
<sst xmlns="http://schemas.openxmlformats.org/spreadsheetml/2006/main" count="227" uniqueCount="81">
  <si>
    <t>前期</t>
    <rPh sb="0" eb="2">
      <t>ゼンキ</t>
    </rPh>
    <phoneticPr fontId="1"/>
  </si>
  <si>
    <t>今期</t>
    <rPh sb="0" eb="2">
      <t>コンキ</t>
    </rPh>
    <phoneticPr fontId="1"/>
  </si>
  <si>
    <t>次期（１年後）</t>
    <rPh sb="0" eb="2">
      <t>ジキ</t>
    </rPh>
    <rPh sb="4" eb="6">
      <t>ネンゴ</t>
    </rPh>
    <phoneticPr fontId="1"/>
  </si>
  <si>
    <t>次々期（２年後）</t>
    <rPh sb="0" eb="2">
      <t>ジジ</t>
    </rPh>
    <rPh sb="2" eb="3">
      <t>キ</t>
    </rPh>
    <rPh sb="5" eb="7">
      <t>ネンゴ</t>
    </rPh>
    <phoneticPr fontId="1"/>
  </si>
  <si>
    <t>次々々期（３年後）</t>
    <rPh sb="0" eb="2">
      <t>ジジ</t>
    </rPh>
    <rPh sb="3" eb="4">
      <t>キ</t>
    </rPh>
    <rPh sb="6" eb="8">
      <t>ネンゴ</t>
    </rPh>
    <phoneticPr fontId="1"/>
  </si>
  <si>
    <t>収入</t>
    <rPh sb="0" eb="2">
      <t>シュウニュウ</t>
    </rPh>
    <phoneticPr fontId="1"/>
  </si>
  <si>
    <t>費目</t>
    <rPh sb="0" eb="2">
      <t>ヒモク</t>
    </rPh>
    <phoneticPr fontId="1"/>
  </si>
  <si>
    <t>金額</t>
    <rPh sb="0" eb="2">
      <t>キンガク</t>
    </rPh>
    <phoneticPr fontId="1"/>
  </si>
  <si>
    <t>合計</t>
    <rPh sb="0" eb="2">
      <t>ゴウケイ</t>
    </rPh>
    <phoneticPr fontId="1"/>
  </si>
  <si>
    <t>支出</t>
    <rPh sb="0" eb="2">
      <t>シシュツ</t>
    </rPh>
    <phoneticPr fontId="1"/>
  </si>
  <si>
    <t>（原価、人件費、経費、など）</t>
    <rPh sb="1" eb="3">
      <t>ゲンカ</t>
    </rPh>
    <rPh sb="4" eb="7">
      <t>ジンケンヒ</t>
    </rPh>
    <rPh sb="8" eb="10">
      <t>ケイヒ</t>
    </rPh>
    <phoneticPr fontId="1"/>
  </si>
  <si>
    <t>収支</t>
    <rPh sb="0" eb="2">
      <t>シュウシ</t>
    </rPh>
    <phoneticPr fontId="1"/>
  </si>
  <si>
    <t>受益者数または顧客数</t>
  </si>
  <si>
    <t>LTV</t>
    <phoneticPr fontId="1"/>
  </si>
  <si>
    <t>CAC</t>
    <phoneticPr fontId="1"/>
  </si>
  <si>
    <t>人数</t>
  </si>
  <si>
    <t>算出根拠をご記入ください</t>
    <rPh sb="0" eb="2">
      <t>サンシュツ</t>
    </rPh>
    <rPh sb="2" eb="4">
      <t>コンキョ</t>
    </rPh>
    <rPh sb="6" eb="8">
      <t>キニュウ</t>
    </rPh>
    <phoneticPr fontId="1"/>
  </si>
  <si>
    <t>TAM</t>
    <phoneticPr fontId="1"/>
  </si>
  <si>
    <t>SAM</t>
    <phoneticPr fontId="1"/>
  </si>
  <si>
    <t>金額</t>
  </si>
  <si>
    <t>応募用紙②：秋田ノーザンハピネッツ "グローカル・スタートアップ"支援基金</t>
    <rPh sb="0" eb="2">
      <t>オウボ</t>
    </rPh>
    <rPh sb="2" eb="4">
      <t>ヨウシ</t>
    </rPh>
    <rPh sb="6" eb="8">
      <t>アキタ</t>
    </rPh>
    <rPh sb="33" eb="35">
      <t>シエン</t>
    </rPh>
    <rPh sb="35" eb="37">
      <t>キキン</t>
    </rPh>
    <phoneticPr fontId="1"/>
  </si>
  <si>
    <t>(売上、寄付、助成金、など）</t>
    <rPh sb="1" eb="3">
      <t>ウリアゲ</t>
    </rPh>
    <rPh sb="4" eb="6">
      <t>キフ</t>
    </rPh>
    <rPh sb="7" eb="10">
      <t>ジョセイキン</t>
    </rPh>
    <phoneticPr fontId="1"/>
  </si>
  <si>
    <t>LTV:平均購入額ｘ購入頻度ｘ継続期間ｘ利益率。CAC：マーケティング費用総額÷新規顧客数。</t>
    <rPh sb="4" eb="9">
      <t>ヘイキンコウニュウガク</t>
    </rPh>
    <rPh sb="10" eb="14">
      <t>コウニュウヒンド</t>
    </rPh>
    <rPh sb="15" eb="17">
      <t>ケイゾク</t>
    </rPh>
    <rPh sb="17" eb="19">
      <t>キカン</t>
    </rPh>
    <rPh sb="20" eb="23">
      <t>リエキリツ</t>
    </rPh>
    <rPh sb="35" eb="37">
      <t>ヒヨウ</t>
    </rPh>
    <rPh sb="37" eb="39">
      <t>ソウガク</t>
    </rPh>
    <rPh sb="40" eb="45">
      <t>シンキコキャクスウ</t>
    </rPh>
    <phoneticPr fontId="1"/>
  </si>
  <si>
    <t>TAM：理論上取りうる最大の市場規模。SAM:自社が実際にサービス提供可能な範囲に絞った市場規模。</t>
    <rPh sb="4" eb="7">
      <t>リロンジョウ</t>
    </rPh>
    <rPh sb="7" eb="8">
      <t>ト</t>
    </rPh>
    <rPh sb="11" eb="13">
      <t>サイダイ</t>
    </rPh>
    <rPh sb="14" eb="18">
      <t>シジョウキボ</t>
    </rPh>
    <phoneticPr fontId="1"/>
  </si>
  <si>
    <t>5年後</t>
    <rPh sb="1" eb="3">
      <t>ネンゴ</t>
    </rPh>
    <phoneticPr fontId="1"/>
  </si>
  <si>
    <t>10年後</t>
    <rPh sb="2" eb="4">
      <t>ネンゴ</t>
    </rPh>
    <phoneticPr fontId="1"/>
  </si>
  <si>
    <t>法人名:</t>
    <rPh sb="0" eb="3">
      <t>ホウジンメイ</t>
    </rPh>
    <phoneticPr fontId="1"/>
  </si>
  <si>
    <t>2. 市場規模</t>
    <phoneticPr fontId="1"/>
  </si>
  <si>
    <t>　　年　　月　～　　年　　月</t>
    <rPh sb="2" eb="3">
      <t>ネン</t>
    </rPh>
    <rPh sb="5" eb="6">
      <t>ガツ</t>
    </rPh>
    <rPh sb="10" eb="11">
      <t>ネン</t>
    </rPh>
    <rPh sb="13" eb="14">
      <t>ゲツ</t>
    </rPh>
    <phoneticPr fontId="1"/>
  </si>
  <si>
    <t>1. 応募事業の収支構造　</t>
    <rPh sb="3" eb="5">
      <t>オウボ</t>
    </rPh>
    <rPh sb="5" eb="7">
      <t>ジギョウ</t>
    </rPh>
    <rPh sb="8" eb="10">
      <t>シュウシ</t>
    </rPh>
    <rPh sb="10" eb="12">
      <t>コウゾウ</t>
    </rPh>
    <phoneticPr fontId="1"/>
  </si>
  <si>
    <r>
      <rPr>
        <b/>
        <sz val="11"/>
        <color rgb="FFFF0000"/>
        <rFont val="UD デジタル 教科書体 N"/>
        <family val="1"/>
        <charset val="128"/>
      </rPr>
      <t>【営利法人のみ】</t>
    </r>
    <r>
      <rPr>
        <b/>
        <sz val="11"/>
        <color theme="1"/>
        <rFont val="UD デジタル 教科書体 N"/>
        <family val="1"/>
        <charset val="128"/>
      </rPr>
      <t>ユニットエコノミックスとその推移</t>
    </r>
    <rPh sb="1" eb="3">
      <t>エイリ</t>
    </rPh>
    <rPh sb="3" eb="5">
      <t>ホウジン</t>
    </rPh>
    <rPh sb="22" eb="24">
      <t>スイイ</t>
    </rPh>
    <phoneticPr fontId="1"/>
  </si>
  <si>
    <t>【営利法人のみ】</t>
    <phoneticPr fontId="1"/>
  </si>
  <si>
    <t>（単位：人）</t>
    <rPh sb="1" eb="3">
      <t>タンイ</t>
    </rPh>
    <rPh sb="4" eb="5">
      <t>ヒト</t>
    </rPh>
    <phoneticPr fontId="1"/>
  </si>
  <si>
    <t>（単位：円）</t>
    <rPh sb="1" eb="3">
      <t>タンイ</t>
    </rPh>
    <rPh sb="4" eb="5">
      <t>エン</t>
    </rPh>
    <phoneticPr fontId="1"/>
  </si>
  <si>
    <t>法人全体の売上（単位：円）</t>
    <rPh sb="8" eb="10">
      <t>タンイ</t>
    </rPh>
    <rPh sb="11" eb="12">
      <t>エン</t>
    </rPh>
    <phoneticPr fontId="1"/>
  </si>
  <si>
    <t>想定する受益者数（単位：人）</t>
    <rPh sb="0" eb="2">
      <t>ソウテイ</t>
    </rPh>
    <rPh sb="4" eb="8">
      <t>ジュエキシャスウ</t>
    </rPh>
    <rPh sb="9" eb="11">
      <t>タンイ</t>
    </rPh>
    <rPh sb="12" eb="13">
      <t>ニン</t>
    </rPh>
    <phoneticPr fontId="1"/>
  </si>
  <si>
    <r>
      <rPr>
        <sz val="11"/>
        <color rgb="FFFF0000"/>
        <rFont val="UD デジタル 教科書体 N"/>
        <family val="1"/>
        <charset val="128"/>
      </rPr>
      <t>【営利法人のみ】</t>
    </r>
    <r>
      <rPr>
        <sz val="11"/>
        <color theme="1"/>
        <rFont val="UD デジタル 教科書体 N"/>
        <family val="1"/>
        <charset val="128"/>
      </rPr>
      <t>法人全体の利益（単位：円）</t>
    </r>
    <rPh sb="1" eb="3">
      <t>エイリ</t>
    </rPh>
    <rPh sb="3" eb="5">
      <t>ホウジン</t>
    </rPh>
    <phoneticPr fontId="1"/>
  </si>
  <si>
    <t>4. 過去の資金調達実績（株式投資、融資、社債のみ。助成金・補助金・寄付は記載しないでください）</t>
    <phoneticPr fontId="1"/>
  </si>
  <si>
    <t>※非営利法人は収入合計を記載してください</t>
    <rPh sb="12" eb="14">
      <t>キサイ</t>
    </rPh>
    <phoneticPr fontId="1"/>
  </si>
  <si>
    <t>金額（単位：円）</t>
    <rPh sb="3" eb="5">
      <t>タンイ</t>
    </rPh>
    <rPh sb="6" eb="7">
      <t>エン</t>
    </rPh>
    <phoneticPr fontId="1"/>
  </si>
  <si>
    <t>資金調達年（西暦年）</t>
    <rPh sb="0" eb="2">
      <t>シキン</t>
    </rPh>
    <rPh sb="2" eb="4">
      <t>チョウタツ</t>
    </rPh>
    <rPh sb="4" eb="5">
      <t>トシ</t>
    </rPh>
    <rPh sb="6" eb="8">
      <t>セイレキ</t>
    </rPh>
    <rPh sb="8" eb="9">
      <t>ネン</t>
    </rPh>
    <phoneticPr fontId="1"/>
  </si>
  <si>
    <t>融資、社債の期間（単位：年）</t>
    <rPh sb="0" eb="2">
      <t>ユウシ</t>
    </rPh>
    <rPh sb="3" eb="5">
      <t>シャサイ</t>
    </rPh>
    <rPh sb="6" eb="8">
      <t>キカン</t>
    </rPh>
    <rPh sb="9" eb="11">
      <t>タンイ</t>
    </rPh>
    <rPh sb="12" eb="13">
      <t>ネン</t>
    </rPh>
    <phoneticPr fontId="1"/>
  </si>
  <si>
    <t>資金提供者（個人・法人）</t>
    <rPh sb="0" eb="2">
      <t>シキン</t>
    </rPh>
    <rPh sb="2" eb="4">
      <t>テイキョウ</t>
    </rPh>
    <rPh sb="4" eb="5">
      <t>シャ</t>
    </rPh>
    <rPh sb="6" eb="8">
      <t>コジン</t>
    </rPh>
    <rPh sb="9" eb="11">
      <t>ホウジン</t>
    </rPh>
    <phoneticPr fontId="1"/>
  </si>
  <si>
    <t>●非営利法人の記入例●</t>
    <rPh sb="1" eb="2">
      <t>ヒ</t>
    </rPh>
    <rPh sb="2" eb="4">
      <t>エイリ</t>
    </rPh>
    <rPh sb="4" eb="6">
      <t>ホウジン</t>
    </rPh>
    <rPh sb="7" eb="10">
      <t>キニュウレイ</t>
    </rPh>
    <phoneticPr fontId="1"/>
  </si>
  <si>
    <t>●営利法人の記入例●</t>
    <rPh sb="1" eb="3">
      <t>エイリ</t>
    </rPh>
    <rPh sb="3" eb="5">
      <t>ホウジン</t>
    </rPh>
    <rPh sb="6" eb="9">
      <t>キニュウレイ</t>
    </rPh>
    <phoneticPr fontId="1"/>
  </si>
  <si>
    <t>2024年4月　～　2025年3月</t>
    <rPh sb="4" eb="5">
      <t>ネン</t>
    </rPh>
    <rPh sb="6" eb="7">
      <t>ガツ</t>
    </rPh>
    <rPh sb="14" eb="15">
      <t>ネン</t>
    </rPh>
    <rPh sb="16" eb="17">
      <t>ゲツ</t>
    </rPh>
    <phoneticPr fontId="1"/>
  </si>
  <si>
    <t>2025年4月　～　2026年3月</t>
    <rPh sb="4" eb="5">
      <t>ネン</t>
    </rPh>
    <rPh sb="6" eb="7">
      <t>ガツ</t>
    </rPh>
    <rPh sb="14" eb="15">
      <t>ネン</t>
    </rPh>
    <rPh sb="16" eb="17">
      <t>ゲツ</t>
    </rPh>
    <phoneticPr fontId="1"/>
  </si>
  <si>
    <t>2026年4月　～　2027年3月</t>
    <rPh sb="4" eb="5">
      <t>ネン</t>
    </rPh>
    <rPh sb="6" eb="7">
      <t>ガツ</t>
    </rPh>
    <rPh sb="14" eb="15">
      <t>ネン</t>
    </rPh>
    <rPh sb="16" eb="17">
      <t>ゲツ</t>
    </rPh>
    <phoneticPr fontId="1"/>
  </si>
  <si>
    <t>2027年4月　～　2028年3月</t>
    <rPh sb="4" eb="5">
      <t>ネン</t>
    </rPh>
    <rPh sb="6" eb="7">
      <t>ガツ</t>
    </rPh>
    <rPh sb="14" eb="15">
      <t>ネン</t>
    </rPh>
    <rPh sb="16" eb="17">
      <t>ゲツ</t>
    </rPh>
    <phoneticPr fontId="1"/>
  </si>
  <si>
    <t>2028年4月　～　2029年3月</t>
    <rPh sb="4" eb="5">
      <t>ネン</t>
    </rPh>
    <rPh sb="6" eb="7">
      <t>ガツ</t>
    </rPh>
    <rPh sb="14" eb="15">
      <t>ネン</t>
    </rPh>
    <rPh sb="16" eb="17">
      <t>ゲツ</t>
    </rPh>
    <phoneticPr fontId="1"/>
  </si>
  <si>
    <t>特定非営利活動法人ｘｘｘｘ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</si>
  <si>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株式会社ｘｘｘｘ</t>
    <rPh sb="0" eb="2">
      <t>カブシキ</t>
    </rPh>
    <rPh sb="2" eb="4">
      <t>カイシャ</t>
    </rPh>
    <phoneticPr fontId="1"/>
  </si>
  <si>
    <t>受取会費</t>
    <rPh sb="0" eb="2">
      <t>ウケトリ</t>
    </rPh>
    <rPh sb="2" eb="4">
      <t>カイヒ</t>
    </rPh>
    <phoneticPr fontId="1"/>
  </si>
  <si>
    <t>受取寄附金</t>
    <rPh sb="0" eb="2">
      <t>ウケトリ</t>
    </rPh>
    <rPh sb="2" eb="5">
      <t>キフキン</t>
    </rPh>
    <phoneticPr fontId="1"/>
  </si>
  <si>
    <t>受取助成金等</t>
    <rPh sb="0" eb="2">
      <t>ウケトリ</t>
    </rPh>
    <rPh sb="2" eb="5">
      <t>ジョセイキン</t>
    </rPh>
    <rPh sb="5" eb="6">
      <t>トウ</t>
    </rPh>
    <phoneticPr fontId="1"/>
  </si>
  <si>
    <t>事業収益</t>
    <rPh sb="0" eb="2">
      <t>ジギョウ</t>
    </rPh>
    <rPh sb="2" eb="4">
      <t>シュウエキ</t>
    </rPh>
    <phoneticPr fontId="1"/>
  </si>
  <si>
    <t>その他の収益</t>
    <rPh sb="2" eb="3">
      <t>タ</t>
    </rPh>
    <rPh sb="4" eb="6">
      <t>シュウエキ</t>
    </rPh>
    <phoneticPr fontId="1"/>
  </si>
  <si>
    <t>事業費</t>
    <rPh sb="0" eb="3">
      <t>ジギョウヒ</t>
    </rPh>
    <phoneticPr fontId="1"/>
  </si>
  <si>
    <t>管理費</t>
    <rPh sb="0" eb="3">
      <t>カンリヒ</t>
    </rPh>
    <phoneticPr fontId="1"/>
  </si>
  <si>
    <t>就学援助等が必要な子ども</t>
    <rPh sb="4" eb="5">
      <t>トウ</t>
    </rPh>
    <rPh sb="6" eb="8">
      <t>ヒツヨウ</t>
    </rPh>
    <rPh sb="9" eb="10">
      <t>コ</t>
    </rPh>
    <phoneticPr fontId="1"/>
  </si>
  <si>
    <t>日本の子どもの貧困率（約11.5%）に基づいた相対的貧困状態にある18歳未満の子ども全員</t>
    <rPh sb="23" eb="26">
      <t>ソウタイテキ</t>
    </rPh>
    <rPh sb="26" eb="28">
      <t>ヒンコン</t>
    </rPh>
    <rPh sb="28" eb="30">
      <t>ジョウタイ</t>
    </rPh>
    <rPh sb="35" eb="36">
      <t>サイ</t>
    </rPh>
    <rPh sb="36" eb="38">
      <t>ミマン</t>
    </rPh>
    <rPh sb="39" eb="40">
      <t>コ</t>
    </rPh>
    <rPh sb="42" eb="44">
      <t>ゼンイン</t>
    </rPh>
    <phoneticPr fontId="1"/>
  </si>
  <si>
    <t>日本政策金融公庫</t>
    <rPh sb="0" eb="2">
      <t>ニホン</t>
    </rPh>
    <rPh sb="2" eb="4">
      <t>セイサク</t>
    </rPh>
    <rPh sb="4" eb="8">
      <t>キンユウコウコ</t>
    </rPh>
    <phoneticPr fontId="1"/>
  </si>
  <si>
    <t>売上高</t>
    <rPh sb="0" eb="2">
      <t>ウリアゲ</t>
    </rPh>
    <rPh sb="2" eb="3">
      <t>タカ</t>
    </rPh>
    <phoneticPr fontId="1"/>
  </si>
  <si>
    <t>営業外収益</t>
    <rPh sb="0" eb="3">
      <t>エイギョウガイ</t>
    </rPh>
    <rPh sb="3" eb="5">
      <t>シュウエキ</t>
    </rPh>
    <phoneticPr fontId="1"/>
  </si>
  <si>
    <t>売上原価</t>
    <rPh sb="0" eb="2">
      <t>ウリアゲ</t>
    </rPh>
    <rPh sb="2" eb="4">
      <t>ゲンカ</t>
    </rPh>
    <phoneticPr fontId="1"/>
  </si>
  <si>
    <t>販売管理費</t>
    <rPh sb="0" eb="2">
      <t>ハンバイ</t>
    </rPh>
    <rPh sb="2" eb="5">
      <t>カンリヒ</t>
    </rPh>
    <phoneticPr fontId="1"/>
  </si>
  <si>
    <t>営業外費用</t>
    <rPh sb="0" eb="3">
      <t>エイギョウガイ</t>
    </rPh>
    <rPh sb="3" eb="5">
      <t>ヒヨウ</t>
    </rPh>
    <phoneticPr fontId="1"/>
  </si>
  <si>
    <t>法人税等</t>
    <rPh sb="0" eb="3">
      <t>ホウジンゼイ</t>
    </rPh>
    <rPh sb="3" eb="4">
      <t>トウ</t>
    </rPh>
    <phoneticPr fontId="1"/>
  </si>
  <si>
    <t>※必要に応じて、各項目の行を適宜追加してご記入ください。その場合、セルに入っている「合計」「収支」の計算式があっているか確認してください。</t>
    <rPh sb="30" eb="32">
      <t>バアイ</t>
    </rPh>
    <rPh sb="36" eb="37">
      <t>ハイ</t>
    </rPh>
    <rPh sb="42" eb="44">
      <t>ゴウケイ</t>
    </rPh>
    <rPh sb="46" eb="48">
      <t>シュウシ</t>
    </rPh>
    <rPh sb="50" eb="53">
      <t>ケイサンシキ</t>
    </rPh>
    <rPh sb="60" eb="62">
      <t>カクニン</t>
    </rPh>
    <phoneticPr fontId="1"/>
  </si>
  <si>
    <t>※本応募用紙には、営利法人のみ記載いただく項目がありますのでご注意ください。</t>
    <rPh sb="9" eb="11">
      <t>エイリ</t>
    </rPh>
    <rPh sb="11" eb="13">
      <t>ホウジン</t>
    </rPh>
    <rPh sb="15" eb="17">
      <t>キサイ</t>
    </rPh>
    <rPh sb="21" eb="23">
      <t>コウモク</t>
    </rPh>
    <rPh sb="31" eb="33">
      <t>チュウイ</t>
    </rPh>
    <phoneticPr fontId="1"/>
  </si>
  <si>
    <t>奨学金の受給率は約55％（令和4年度JASSO調査による）</t>
    <rPh sb="0" eb="3">
      <t>ショウガクキン</t>
    </rPh>
    <rPh sb="4" eb="7">
      <t>ジュキュウリツ</t>
    </rPh>
    <rPh sb="8" eb="9">
      <t>ヤク</t>
    </rPh>
    <rPh sb="23" eb="25">
      <t>チョウサ</t>
    </rPh>
    <phoneticPr fontId="1"/>
  </si>
  <si>
    <t>日本国内の高等教育機関に所属する学生数</t>
    <rPh sb="12" eb="14">
      <t>ショゾク</t>
    </rPh>
    <rPh sb="16" eb="18">
      <t>ガクセイ</t>
    </rPh>
    <rPh sb="18" eb="19">
      <t>スウ</t>
    </rPh>
    <phoneticPr fontId="1"/>
  </si>
  <si>
    <t>受益者数または顧客数（単位：人）</t>
    <rPh sb="11" eb="13">
      <t>タンイ</t>
    </rPh>
    <rPh sb="14" eb="15">
      <t>ニン</t>
    </rPh>
    <phoneticPr fontId="1"/>
  </si>
  <si>
    <t>国内の潜在対象者数をTAMとし、年間平均単価35,000円を乗じて金額換算</t>
    <rPh sb="0" eb="2">
      <t>コクナイ</t>
    </rPh>
    <rPh sb="3" eb="5">
      <t>センザイ</t>
    </rPh>
    <rPh sb="5" eb="7">
      <t>タイショウ</t>
    </rPh>
    <rPh sb="7" eb="8">
      <t>シャ</t>
    </rPh>
    <rPh sb="8" eb="9">
      <t>スウ</t>
    </rPh>
    <rPh sb="16" eb="18">
      <t>ネンカン</t>
    </rPh>
    <rPh sb="18" eb="20">
      <t>ヘイキン</t>
    </rPh>
    <rPh sb="20" eb="22">
      <t>タンカ</t>
    </rPh>
    <rPh sb="28" eb="29">
      <t>エン</t>
    </rPh>
    <rPh sb="30" eb="31">
      <t>ジョウ</t>
    </rPh>
    <rPh sb="33" eb="35">
      <t>キンガク</t>
    </rPh>
    <rPh sb="35" eb="37">
      <t>カンサン</t>
    </rPh>
    <phoneticPr fontId="1"/>
  </si>
  <si>
    <t>現実的にサービス提供可能な範囲をSAMと設定し、同単価で算出</t>
    <phoneticPr fontId="1"/>
  </si>
  <si>
    <t>株式投資</t>
    <rPh sb="0" eb="2">
      <t>カブシキ</t>
    </rPh>
    <rPh sb="2" eb="4">
      <t>トウシ</t>
    </rPh>
    <phoneticPr fontId="1"/>
  </si>
  <si>
    <t>3. 5年後、10年後の見込み売上・利益、想定する受益者数</t>
    <phoneticPr fontId="1"/>
  </si>
  <si>
    <t>※本応募用紙には、Graainに転記していただく項目があります。記入例の太枠①～⑤が該当しますので、必ず記入例を確認してください。</t>
    <rPh sb="16" eb="18">
      <t>テンキ</t>
    </rPh>
    <rPh sb="24" eb="26">
      <t>コウモク</t>
    </rPh>
    <rPh sb="32" eb="35">
      <t>キニュウレイ</t>
    </rPh>
    <rPh sb="36" eb="38">
      <t>フトワク</t>
    </rPh>
    <rPh sb="42" eb="44">
      <t>ガイトウ</t>
    </rPh>
    <rPh sb="50" eb="51">
      <t>カナラ</t>
    </rPh>
    <rPh sb="52" eb="55">
      <t>キニュウレイ</t>
    </rPh>
    <rPh sb="56" eb="58">
      <t>カクニン</t>
    </rPh>
    <phoneticPr fontId="1"/>
  </si>
  <si>
    <t>※本応募用紙には、Graainに転記していただく項目があります。記入例の太枠①～⑤が該当しますので、必ず記入例を確認してください。</t>
    <phoneticPr fontId="1"/>
  </si>
  <si>
    <t>受益者数または顧客数の推移</t>
    <rPh sb="0" eb="3">
      <t>ジュエキシャ</t>
    </rPh>
    <rPh sb="3" eb="4">
      <t>スウ</t>
    </rPh>
    <rPh sb="7" eb="10">
      <t>コキャクスウ</t>
    </rPh>
    <rPh sb="11" eb="13">
      <t>スイイ</t>
    </rPh>
    <phoneticPr fontId="1"/>
  </si>
  <si>
    <t>応募用紙②：第１回「秋田ノーザンハピネッツ “グローカル・スタートアップ”支援基金」顕彰</t>
    <rPh sb="0" eb="2">
      <t>オウボ</t>
    </rPh>
    <rPh sb="2" eb="4">
      <t>ヨウシ</t>
    </rPh>
    <rPh sb="6" eb="7">
      <t>ダイ</t>
    </rPh>
    <rPh sb="8" eb="9">
      <t>カイ</t>
    </rPh>
    <rPh sb="10" eb="12">
      <t>アキタ</t>
    </rPh>
    <rPh sb="37" eb="39">
      <t>シエン</t>
    </rPh>
    <rPh sb="39" eb="41">
      <t>キキン</t>
    </rPh>
    <rPh sb="42" eb="44">
      <t>ケンショウ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</si>
</sst>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8"/>
      <color theme="1"/>
      <name val="UD デジタル 教科書体 N"/>
      <family val="1"/>
      <charset val="128"/>
    </font>
    <font>
      <sz val="10"/>
      <color theme="1"/>
      <name val="UD デジタル 教科書体 N"/>
      <family val="1"/>
      <charset val="128"/>
    </font>
    <font>
      <sz val="10"/>
      <color rgb="FF000000"/>
      <name val="UD デジタル 教科書体 N"/>
      <family val="1"/>
      <charset val="128"/>
    </font>
    <font>
      <b/>
      <sz val="18"/>
      <color theme="1"/>
      <name val="UD デジタル 教科書体 N"/>
      <family val="1"/>
      <charset val="128"/>
    </font>
    <font>
      <sz val="10"/>
      <color rgb="FFFF0000"/>
      <name val="UD デジタル 教科書体 N"/>
      <family val="1"/>
      <charset val="128"/>
    </font>
    <font>
      <b/>
      <sz val="12"/>
      <color theme="1"/>
      <name val="UD デジタル 教科書体 N"/>
      <family val="1"/>
      <charset val="128"/>
    </font>
    <font>
      <b/>
      <sz val="12"/>
      <color rgb="FFFF0000"/>
      <name val="UD デジタル 教科書体 N"/>
      <family val="1"/>
      <charset val="128"/>
    </font>
    <font>
      <sz val="11"/>
      <color theme="1"/>
      <name val="UD デジタル 教科書体 N"/>
      <family val="1"/>
      <charset val="128"/>
    </font>
    <font>
      <b/>
      <sz val="11"/>
      <color theme="1"/>
      <name val="UD デジタル 教科書体 N"/>
      <family val="1"/>
      <charset val="128"/>
    </font>
    <font>
      <sz val="11"/>
      <color rgb="FF000000"/>
      <name val="UD デジタル 教科書体 N"/>
      <family val="1"/>
      <charset val="128"/>
    </font>
    <font>
      <b/>
      <sz val="11"/>
      <color rgb="FFFF0000"/>
      <name val="UD デジタル 教科書体 N"/>
      <family val="1"/>
      <charset val="128"/>
    </font>
    <font>
      <b/>
      <sz val="12"/>
      <name val="UD デジタル 教科書体 N"/>
      <family val="1"/>
      <charset val="128"/>
    </font>
    <font>
      <b/>
      <sz val="10"/>
      <name val="UD デジタル 教科書体 N"/>
      <family val="1"/>
      <charset val="128"/>
    </font>
    <font>
      <sz val="11"/>
      <color rgb="FFFF0000"/>
      <name val="UD デジタル 教科書体 N"/>
      <family val="1"/>
      <charset val="128"/>
    </font>
    <font>
      <sz val="10"/>
      <color rgb="FF000000"/>
      <name val="Arial"/>
      <family val="2"/>
      <scheme val="minor"/>
    </font>
    <font>
      <b/>
      <sz val="18"/>
      <color rgb="FFFF0000"/>
      <name val="UD デジタル 教科書体 N"/>
      <family val="1"/>
      <charset val="128"/>
    </font>
    <font>
      <sz val="12"/>
      <color theme="1"/>
      <name val="UD デジタル 教科書体 N"/>
      <family val="1"/>
      <charset val="128"/>
    </font>
    <font>
      <sz val="12"/>
      <color theme="4" tint="-0.249977111117893"/>
      <name val="UD デジタル 教科書体 N"/>
      <family val="1"/>
      <charset val="128"/>
    </font>
    <font>
      <sz val="11"/>
      <color theme="4" tint="-0.249977111117893"/>
      <name val="UD デジタル 教科書体 N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38" fontId="16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1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1" fillId="0" borderId="3" xfId="0" applyFont="1" applyBorder="1"/>
    <xf numFmtId="0" fontId="11" fillId="0" borderId="5" xfId="0" applyFont="1" applyBorder="1"/>
    <xf numFmtId="0" fontId="11" fillId="0" borderId="6" xfId="0" applyFont="1" applyBorder="1"/>
    <xf numFmtId="0" fontId="9" fillId="0" borderId="3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2" borderId="1" xfId="0" applyFont="1" applyFill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0" fontId="9" fillId="2" borderId="3" xfId="0" applyFont="1" applyFill="1" applyBorder="1"/>
    <xf numFmtId="0" fontId="9" fillId="0" borderId="3" xfId="0" applyFont="1" applyBorder="1" applyAlignment="1">
      <alignment horizontal="right"/>
    </xf>
    <xf numFmtId="0" fontId="9" fillId="0" borderId="3" xfId="0" applyFont="1" applyBorder="1"/>
    <xf numFmtId="0" fontId="6" fillId="0" borderId="0" xfId="0" applyFont="1"/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4" xfId="0" applyFont="1" applyBorder="1" applyAlignment="1">
      <alignment horizontal="left" vertical="center"/>
    </xf>
    <xf numFmtId="38" fontId="9" fillId="0" borderId="3" xfId="1" applyFont="1" applyBorder="1" applyAlignment="1">
      <alignment vertical="center"/>
    </xf>
    <xf numFmtId="38" fontId="9" fillId="0" borderId="8" xfId="1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38" fontId="9" fillId="0" borderId="6" xfId="1" applyFont="1" applyBorder="1" applyAlignment="1">
      <alignment vertical="center"/>
    </xf>
    <xf numFmtId="38" fontId="9" fillId="0" borderId="2" xfId="1" applyFont="1" applyBorder="1" applyAlignment="1">
      <alignment vertical="center"/>
    </xf>
    <xf numFmtId="38" fontId="9" fillId="0" borderId="0" xfId="1" applyFont="1" applyAlignment="1">
      <alignment vertical="center"/>
    </xf>
    <xf numFmtId="38" fontId="9" fillId="2" borderId="3" xfId="1" applyFont="1" applyFill="1" applyBorder="1" applyAlignment="1">
      <alignment vertical="center" wrapText="1"/>
    </xf>
    <xf numFmtId="38" fontId="3" fillId="0" borderId="0" xfId="1" applyFont="1" applyAlignment="1">
      <alignment vertical="center"/>
    </xf>
    <xf numFmtId="38" fontId="9" fillId="0" borderId="3" xfId="1" applyFont="1" applyBorder="1" applyAlignment="1"/>
    <xf numFmtId="0" fontId="19" fillId="0" borderId="4" xfId="0" applyFont="1" applyBorder="1" applyAlignment="1">
      <alignment horizontal="left" vertical="center"/>
    </xf>
    <xf numFmtId="0" fontId="20" fillId="0" borderId="13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38" fontId="20" fillId="0" borderId="3" xfId="1" applyFont="1" applyBorder="1" applyAlignment="1">
      <alignment vertical="center"/>
    </xf>
    <xf numFmtId="38" fontId="20" fillId="0" borderId="8" xfId="1" applyFont="1" applyBorder="1" applyAlignment="1">
      <alignment vertical="center"/>
    </xf>
    <xf numFmtId="38" fontId="20" fillId="0" borderId="9" xfId="1" applyFont="1" applyBorder="1" applyAlignment="1">
      <alignment vertical="center"/>
    </xf>
    <xf numFmtId="38" fontId="20" fillId="0" borderId="4" xfId="1" applyFont="1" applyBorder="1" applyAlignment="1">
      <alignment vertical="center"/>
    </xf>
    <xf numFmtId="38" fontId="20" fillId="0" borderId="3" xfId="1" applyFont="1" applyBorder="1" applyAlignment="1"/>
    <xf numFmtId="0" fontId="20" fillId="0" borderId="3" xfId="0" applyFont="1" applyBorder="1"/>
    <xf numFmtId="0" fontId="20" fillId="0" borderId="3" xfId="0" applyFont="1" applyBorder="1" applyAlignment="1">
      <alignment horizontal="right"/>
    </xf>
    <xf numFmtId="38" fontId="9" fillId="0" borderId="14" xfId="1" applyFont="1" applyBorder="1" applyAlignment="1">
      <alignment vertical="center"/>
    </xf>
    <xf numFmtId="38" fontId="20" fillId="0" borderId="2" xfId="1" applyFont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38" fontId="9" fillId="0" borderId="15" xfId="1" applyFont="1" applyBorder="1" applyAlignment="1">
      <alignment vertical="center"/>
    </xf>
    <xf numFmtId="38" fontId="20" fillId="0" borderId="14" xfId="1" applyFont="1" applyBorder="1" applyAlignment="1">
      <alignment vertical="center"/>
    </xf>
    <xf numFmtId="38" fontId="20" fillId="0" borderId="1" xfId="1" applyFont="1" applyBorder="1" applyAlignment="1">
      <alignment vertical="center"/>
    </xf>
    <xf numFmtId="0" fontId="9" fillId="2" borderId="15" xfId="0" applyFont="1" applyFill="1" applyBorder="1" applyAlignment="1">
      <alignment vertical="center" wrapText="1"/>
    </xf>
    <xf numFmtId="38" fontId="20" fillId="0" borderId="11" xfId="1" applyFont="1" applyBorder="1" applyAlignment="1">
      <alignment vertical="center"/>
    </xf>
    <xf numFmtId="38" fontId="20" fillId="0" borderId="5" xfId="1" applyFont="1" applyBorder="1" applyAlignment="1"/>
    <xf numFmtId="38" fontId="20" fillId="0" borderId="6" xfId="1" applyFont="1" applyBorder="1" applyAlignment="1"/>
    <xf numFmtId="38" fontId="20" fillId="0" borderId="13" xfId="1" applyFont="1" applyBorder="1" applyAlignment="1">
      <alignment vertical="center"/>
    </xf>
    <xf numFmtId="38" fontId="20" fillId="0" borderId="6" xfId="1" applyFont="1" applyBorder="1" applyAlignment="1">
      <alignment vertical="center"/>
    </xf>
    <xf numFmtId="38" fontId="20" fillId="0" borderId="15" xfId="1" applyFont="1" applyBorder="1" applyAlignment="1">
      <alignment vertical="center"/>
    </xf>
    <xf numFmtId="0" fontId="11" fillId="0" borderId="16" xfId="0" applyFont="1" applyBorder="1"/>
    <xf numFmtId="0" fontId="11" fillId="0" borderId="7" xfId="0" applyFont="1" applyBorder="1"/>
    <xf numFmtId="0" fontId="8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660400</xdr:colOff>
      <xdr:row>18</xdr:row>
      <xdr:rowOff>209550</xdr:rowOff>
    </xdr:from>
    <xdr:to>
      <xdr:col>5</xdr:col>
      <xdr:colOff>1358900</xdr:colOff>
      <xdr:row>20</xdr:row>
      <xdr:rowOff>34798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928CFDB-02C6-702C-4010-5B2A897AC5BA}"/>
            </a:ext>
          </a:extLst>
        </xdr:cNvPr>
        <xdr:cNvSpPr/>
      </xdr:nvSpPr>
      <xdr:spPr>
        <a:xfrm>
          <a:off x="7105650" y="4946650"/>
          <a:ext cx="698500" cy="276098"/>
        </a:xfrm>
        <a:prstGeom prst="wedgeRectCallout">
          <a:avLst>
            <a:gd name="adj1" fmla="val 25973"/>
            <a:gd name="adj2" fmla="val -73445"/>
          </a:avLst>
        </a:prstGeom>
        <a:solidFill>
          <a:schemeClr val="bg1"/>
        </a:solidFill>
        <a:ln w="28575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2060"/>
              </a:solidFill>
            </a:rPr>
            <a:t>太枠①</a:t>
          </a:r>
        </a:p>
      </xdr:txBody>
    </xdr:sp>
    <xdr:clientData/>
  </xdr:twoCellAnchor>
  <xdr:twoCellAnchor>
    <xdr:from>
      <xdr:col>4</xdr:col>
      <xdr:colOff>996950</xdr:colOff>
      <xdr:row>51</xdr:row>
      <xdr:rowOff>247650</xdr:rowOff>
    </xdr:from>
    <xdr:to>
      <xdr:col>4</xdr:col>
      <xdr:colOff>1695450</xdr:colOff>
      <xdr:row>53</xdr:row>
      <xdr:rowOff>15748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4B755C34-7587-430A-9872-117A1831AF32}"/>
            </a:ext>
          </a:extLst>
        </xdr:cNvPr>
        <xdr:cNvSpPr/>
      </xdr:nvSpPr>
      <xdr:spPr>
        <a:xfrm>
          <a:off x="5302250" y="13614400"/>
          <a:ext cx="698500" cy="276098"/>
        </a:xfrm>
        <a:prstGeom prst="wedgeRectCallout">
          <a:avLst>
            <a:gd name="adj1" fmla="val 25973"/>
            <a:gd name="adj2" fmla="val -73445"/>
          </a:avLst>
        </a:prstGeom>
        <a:solidFill>
          <a:schemeClr val="bg1"/>
        </a:solidFill>
        <a:ln w="28575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2060"/>
              </a:solidFill>
            </a:rPr>
            <a:t>太枠④</a:t>
          </a:r>
        </a:p>
      </xdr:txBody>
    </xdr:sp>
    <xdr:clientData/>
  </xdr:twoCellAnchor>
  <xdr:twoCellAnchor>
    <xdr:from>
      <xdr:col>5</xdr:col>
      <xdr:colOff>990600</xdr:colOff>
      <xdr:row>52</xdr:row>
      <xdr:rowOff>0</xdr:rowOff>
    </xdr:from>
    <xdr:to>
      <xdr:col>5</xdr:col>
      <xdr:colOff>1689100</xdr:colOff>
      <xdr:row>53</xdr:row>
      <xdr:rowOff>22098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357C7339-6631-46D6-BDF7-DDF8076E0998}"/>
            </a:ext>
          </a:extLst>
        </xdr:cNvPr>
        <xdr:cNvSpPr/>
      </xdr:nvSpPr>
      <xdr:spPr>
        <a:xfrm>
          <a:off x="7435850" y="13620750"/>
          <a:ext cx="698500" cy="276098"/>
        </a:xfrm>
        <a:prstGeom prst="wedgeRectCallout">
          <a:avLst>
            <a:gd name="adj1" fmla="val 25973"/>
            <a:gd name="adj2" fmla="val -73445"/>
          </a:avLst>
        </a:prstGeom>
        <a:solidFill>
          <a:schemeClr val="bg1"/>
        </a:solidFill>
        <a:ln w="28575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2060"/>
              </a:solidFill>
            </a:rPr>
            <a:t>太枠⑤</a:t>
          </a:r>
        </a:p>
      </xdr:txBody>
    </xdr:sp>
    <xdr:clientData/>
  </xdr:twoCellAnchor>
  <xdr:twoCellAnchor>
    <xdr:from>
      <xdr:col>4</xdr:col>
      <xdr:colOff>717550</xdr:colOff>
      <xdr:row>48</xdr:row>
      <xdr:rowOff>95250</xdr:rowOff>
    </xdr:from>
    <xdr:to>
      <xdr:col>4</xdr:col>
      <xdr:colOff>1416050</xdr:colOff>
      <xdr:row>48</xdr:row>
      <xdr:rowOff>371348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DFCE33F9-F32D-4A36-9DCC-F6C7BE43C272}"/>
            </a:ext>
          </a:extLst>
        </xdr:cNvPr>
        <xdr:cNvSpPr/>
      </xdr:nvSpPr>
      <xdr:spPr>
        <a:xfrm>
          <a:off x="5022850" y="12573000"/>
          <a:ext cx="698500" cy="276098"/>
        </a:xfrm>
        <a:prstGeom prst="wedgeRectCallout">
          <a:avLst>
            <a:gd name="adj1" fmla="val 23246"/>
            <a:gd name="adj2" fmla="val 82949"/>
          </a:avLst>
        </a:prstGeom>
        <a:solidFill>
          <a:schemeClr val="bg1"/>
        </a:solidFill>
        <a:ln w="28575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2060"/>
              </a:solidFill>
            </a:rPr>
            <a:t>太枠②</a:t>
          </a:r>
        </a:p>
      </xdr:txBody>
    </xdr:sp>
    <xdr:clientData/>
  </xdr:twoCellAnchor>
  <xdr:twoCellAnchor>
    <xdr:from>
      <xdr:col>5</xdr:col>
      <xdr:colOff>666750</xdr:colOff>
      <xdr:row>48</xdr:row>
      <xdr:rowOff>95250</xdr:rowOff>
    </xdr:from>
    <xdr:to>
      <xdr:col>5</xdr:col>
      <xdr:colOff>1365250</xdr:colOff>
      <xdr:row>48</xdr:row>
      <xdr:rowOff>371348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2DDABC3B-82D0-49C1-85A8-D7BCF573F6BB}"/>
            </a:ext>
          </a:extLst>
        </xdr:cNvPr>
        <xdr:cNvSpPr/>
      </xdr:nvSpPr>
      <xdr:spPr>
        <a:xfrm>
          <a:off x="7112000" y="12573000"/>
          <a:ext cx="698500" cy="276098"/>
        </a:xfrm>
        <a:prstGeom prst="wedgeRectCallout">
          <a:avLst>
            <a:gd name="adj1" fmla="val 23246"/>
            <a:gd name="adj2" fmla="val 82949"/>
          </a:avLst>
        </a:prstGeom>
        <a:solidFill>
          <a:schemeClr val="bg1"/>
        </a:solidFill>
        <a:ln w="28575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2060"/>
              </a:solidFill>
            </a:rPr>
            <a:t>太枠③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14</xdr:row>
      <xdr:rowOff>12700</xdr:rowOff>
    </xdr:from>
    <xdr:to>
      <xdr:col>5</xdr:col>
      <xdr:colOff>1384300</xdr:colOff>
      <xdr:row>15</xdr:row>
      <xdr:rowOff>34798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BD284A3-062A-4C63-8D4F-5FF68F6926EF}"/>
            </a:ext>
          </a:extLst>
        </xdr:cNvPr>
        <xdr:cNvSpPr/>
      </xdr:nvSpPr>
      <xdr:spPr>
        <a:xfrm>
          <a:off x="7131050" y="3733800"/>
          <a:ext cx="698500" cy="276098"/>
        </a:xfrm>
        <a:prstGeom prst="wedgeRectCallout">
          <a:avLst>
            <a:gd name="adj1" fmla="val 25973"/>
            <a:gd name="adj2" fmla="val -73445"/>
          </a:avLst>
        </a:prstGeom>
        <a:solidFill>
          <a:schemeClr val="bg1"/>
        </a:solidFill>
        <a:ln w="28575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2060"/>
              </a:solidFill>
            </a:rPr>
            <a:t>太枠①</a:t>
          </a:r>
        </a:p>
      </xdr:txBody>
    </xdr:sp>
    <xdr:clientData/>
  </xdr:twoCellAnchor>
  <xdr:twoCellAnchor>
    <xdr:from>
      <xdr:col>4</xdr:col>
      <xdr:colOff>914400</xdr:colOff>
      <xdr:row>51</xdr:row>
      <xdr:rowOff>6350</xdr:rowOff>
    </xdr:from>
    <xdr:to>
      <xdr:col>4</xdr:col>
      <xdr:colOff>1612900</xdr:colOff>
      <xdr:row>52</xdr:row>
      <xdr:rowOff>28448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658A6DCA-D7E1-4EEF-BA45-39DBE0019FD6}"/>
            </a:ext>
          </a:extLst>
        </xdr:cNvPr>
        <xdr:cNvSpPr/>
      </xdr:nvSpPr>
      <xdr:spPr>
        <a:xfrm>
          <a:off x="5219700" y="13373100"/>
          <a:ext cx="698500" cy="276098"/>
        </a:xfrm>
        <a:prstGeom prst="wedgeRectCallout">
          <a:avLst>
            <a:gd name="adj1" fmla="val 25973"/>
            <a:gd name="adj2" fmla="val -73445"/>
          </a:avLst>
        </a:prstGeom>
        <a:solidFill>
          <a:schemeClr val="bg1"/>
        </a:solidFill>
        <a:ln w="28575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2060"/>
              </a:solidFill>
            </a:rPr>
            <a:t>太枠④</a:t>
          </a:r>
        </a:p>
      </xdr:txBody>
    </xdr:sp>
    <xdr:clientData/>
  </xdr:twoCellAnchor>
  <xdr:twoCellAnchor>
    <xdr:from>
      <xdr:col>5</xdr:col>
      <xdr:colOff>800100</xdr:colOff>
      <xdr:row>51</xdr:row>
      <xdr:rowOff>25400</xdr:rowOff>
    </xdr:from>
    <xdr:to>
      <xdr:col>5</xdr:col>
      <xdr:colOff>1498600</xdr:colOff>
      <xdr:row>52</xdr:row>
      <xdr:rowOff>47498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D838CA43-D873-4F6B-A040-4F46C562C5AE}"/>
            </a:ext>
          </a:extLst>
        </xdr:cNvPr>
        <xdr:cNvSpPr/>
      </xdr:nvSpPr>
      <xdr:spPr>
        <a:xfrm>
          <a:off x="7245350" y="13392150"/>
          <a:ext cx="698500" cy="276098"/>
        </a:xfrm>
        <a:prstGeom prst="wedgeRectCallout">
          <a:avLst>
            <a:gd name="adj1" fmla="val 25973"/>
            <a:gd name="adj2" fmla="val -73445"/>
          </a:avLst>
        </a:prstGeom>
        <a:solidFill>
          <a:schemeClr val="bg1"/>
        </a:solidFill>
        <a:ln w="28575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2060"/>
              </a:solidFill>
            </a:rPr>
            <a:t>太枠⑤</a:t>
          </a:r>
        </a:p>
      </xdr:txBody>
    </xdr:sp>
    <xdr:clientData/>
  </xdr:twoCellAnchor>
  <xdr:twoCellAnchor>
    <xdr:from>
      <xdr:col>4</xdr:col>
      <xdr:colOff>717550</xdr:colOff>
      <xdr:row>47</xdr:row>
      <xdr:rowOff>69850</xdr:rowOff>
    </xdr:from>
    <xdr:to>
      <xdr:col>4</xdr:col>
      <xdr:colOff>1416050</xdr:colOff>
      <xdr:row>47</xdr:row>
      <xdr:rowOff>345948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D1734D60-3D50-4FB2-936E-BFEBC3298D23}"/>
            </a:ext>
          </a:extLst>
        </xdr:cNvPr>
        <xdr:cNvSpPr/>
      </xdr:nvSpPr>
      <xdr:spPr>
        <a:xfrm>
          <a:off x="5022850" y="12293600"/>
          <a:ext cx="698500" cy="276098"/>
        </a:xfrm>
        <a:prstGeom prst="wedgeRectCallout">
          <a:avLst>
            <a:gd name="adj1" fmla="val 23246"/>
            <a:gd name="adj2" fmla="val 82949"/>
          </a:avLst>
        </a:prstGeom>
        <a:solidFill>
          <a:schemeClr val="bg1"/>
        </a:solidFill>
        <a:ln w="28575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2060"/>
              </a:solidFill>
            </a:rPr>
            <a:t>太枠②</a:t>
          </a:r>
        </a:p>
      </xdr:txBody>
    </xdr:sp>
    <xdr:clientData/>
  </xdr:twoCellAnchor>
  <xdr:twoCellAnchor>
    <xdr:from>
      <xdr:col>5</xdr:col>
      <xdr:colOff>628650</xdr:colOff>
      <xdr:row>47</xdr:row>
      <xdr:rowOff>88900</xdr:rowOff>
    </xdr:from>
    <xdr:to>
      <xdr:col>5</xdr:col>
      <xdr:colOff>1327150</xdr:colOff>
      <xdr:row>47</xdr:row>
      <xdr:rowOff>364998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F819899F-71BF-451B-813B-930839DFB650}"/>
            </a:ext>
          </a:extLst>
        </xdr:cNvPr>
        <xdr:cNvSpPr/>
      </xdr:nvSpPr>
      <xdr:spPr>
        <a:xfrm>
          <a:off x="7073900" y="12312650"/>
          <a:ext cx="698500" cy="276098"/>
        </a:xfrm>
        <a:prstGeom prst="wedgeRectCallout">
          <a:avLst>
            <a:gd name="adj1" fmla="val 23246"/>
            <a:gd name="adj2" fmla="val 82949"/>
          </a:avLst>
        </a:prstGeom>
        <a:solidFill>
          <a:schemeClr val="bg1"/>
        </a:solidFill>
        <a:ln w="28575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2060"/>
              </a:solidFill>
            </a:rPr>
            <a:t>太枠③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285C8-2D76-46C0-BFB4-D9AA8C6BEE31}">
  <sheetPr>
    <outlinePr summaryBelow="0" summaryRight="0"/>
    <pageSetUpPr fitToPage="1"/>
  </sheetPr>
  <dimension ref="B2:AB998"/>
  <sheetViews>
    <sheetView showGridLines="0" tabSelected="1" zoomScale="57" zoomScaleNormal="57" zoomScalePageLayoutView="84" workbookViewId="0">
      <selection activeCell="E12" sqref="E12"/>
    </sheetView>
  </sheetViews>
  <sheetFormatPr defaultColWidth="12.54296875" defaultRowHeight="15" customHeight="1" x14ac:dyDescent="0.35"/>
  <cols>
    <col min="1" max="1" width="2.453125" style="3" customWidth="1"/>
    <col min="2" max="2" width="2.81640625" style="3" customWidth="1"/>
    <col min="3" max="3" width="10.54296875" style="3" customWidth="1"/>
    <col min="4" max="4" width="45.7265625" style="3" customWidth="1"/>
    <col min="5" max="9" width="30.54296875" style="3" customWidth="1"/>
    <col min="10" max="28" width="8.453125" style="3" customWidth="1"/>
    <col min="29" max="16384" width="12.54296875" style="3"/>
  </cols>
  <sheetData>
    <row r="2" spans="2:28" ht="25.5" customHeight="1" x14ac:dyDescent="0.35">
      <c r="B2" s="11" t="s">
        <v>80</v>
      </c>
      <c r="C2" s="2"/>
      <c r="D2" s="2"/>
      <c r="E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2:28" ht="25" customHeight="1" x14ac:dyDescent="0.35">
      <c r="B3" s="1"/>
      <c r="C3" s="2"/>
      <c r="D3" s="2"/>
      <c r="E3" s="2"/>
      <c r="F3" s="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2:28" ht="20.149999999999999" customHeight="1" x14ac:dyDescent="0.35">
      <c r="B4" s="1"/>
      <c r="C4" s="34" t="s">
        <v>69</v>
      </c>
      <c r="D4" s="35"/>
      <c r="E4" s="35"/>
      <c r="F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2:28" ht="20.149999999999999" customHeight="1" x14ac:dyDescent="0.35">
      <c r="B5" s="1"/>
      <c r="C5" s="34" t="s">
        <v>78</v>
      </c>
      <c r="D5" s="35"/>
      <c r="E5" s="35"/>
      <c r="F5" s="4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2:28" ht="20.149999999999999" customHeight="1" x14ac:dyDescent="0.35">
      <c r="B6" s="1"/>
      <c r="C6" s="34" t="s">
        <v>68</v>
      </c>
      <c r="D6" s="34"/>
      <c r="E6" s="34"/>
      <c r="F6" s="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2:28" ht="10" customHeight="1" x14ac:dyDescent="0.35">
      <c r="B7" s="1"/>
      <c r="C7" s="2"/>
      <c r="D7" s="2"/>
      <c r="E7" s="2"/>
      <c r="F7" s="4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2:28" ht="30" customHeight="1" x14ac:dyDescent="0.35">
      <c r="B8" s="1"/>
      <c r="C8" s="28" t="s">
        <v>26</v>
      </c>
      <c r="D8" s="46"/>
      <c r="E8" s="3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2:28" ht="10" customHeight="1" x14ac:dyDescent="0.35">
      <c r="B9" s="2"/>
      <c r="C9" s="81"/>
      <c r="D9" s="81"/>
      <c r="E9" s="8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2:28" ht="47.15" customHeight="1" x14ac:dyDescent="0.35">
      <c r="B10" s="12" t="s">
        <v>29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2:28" ht="15.65" customHeight="1" x14ac:dyDescent="0.35">
      <c r="B11" s="2"/>
      <c r="C11" s="13"/>
      <c r="D11" s="13"/>
      <c r="E11" s="14" t="s">
        <v>0</v>
      </c>
      <c r="F11" s="14" t="s">
        <v>1</v>
      </c>
      <c r="G11" s="14" t="s">
        <v>2</v>
      </c>
      <c r="H11" s="14" t="s">
        <v>3</v>
      </c>
      <c r="I11" s="14" t="s">
        <v>4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2:28" ht="16.5" customHeight="1" x14ac:dyDescent="0.35">
      <c r="B12" s="2"/>
      <c r="C12" s="15" t="s">
        <v>5</v>
      </c>
      <c r="D12" s="13" t="s">
        <v>21</v>
      </c>
      <c r="E12" s="16" t="s">
        <v>28</v>
      </c>
      <c r="F12" s="16" t="s">
        <v>28</v>
      </c>
      <c r="G12" s="16" t="s">
        <v>28</v>
      </c>
      <c r="H12" s="16" t="s">
        <v>28</v>
      </c>
      <c r="I12" s="16" t="s">
        <v>28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2:28" ht="30" customHeight="1" x14ac:dyDescent="0.35">
      <c r="B13" s="5"/>
      <c r="C13" s="19"/>
      <c r="D13" s="19" t="s">
        <v>6</v>
      </c>
      <c r="E13" s="20" t="s">
        <v>7</v>
      </c>
      <c r="F13" s="20" t="s">
        <v>19</v>
      </c>
      <c r="G13" s="20" t="s">
        <v>7</v>
      </c>
      <c r="H13" s="20" t="s">
        <v>7</v>
      </c>
      <c r="I13" s="20" t="s">
        <v>7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2:28" ht="20.149999999999999" customHeight="1" x14ac:dyDescent="0.35">
      <c r="B14" s="2"/>
      <c r="C14" s="21">
        <v>1</v>
      </c>
      <c r="D14" s="21"/>
      <c r="E14" s="21"/>
      <c r="F14" s="21"/>
      <c r="G14" s="21"/>
      <c r="H14" s="21"/>
      <c r="I14" s="2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2:28" ht="20.149999999999999" customHeight="1" x14ac:dyDescent="0.35">
      <c r="B15" s="2"/>
      <c r="C15" s="21">
        <v>2</v>
      </c>
      <c r="D15" s="21"/>
      <c r="E15" s="21"/>
      <c r="F15" s="21"/>
      <c r="G15" s="21"/>
      <c r="H15" s="21"/>
      <c r="I15" s="21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2:28" ht="20.149999999999999" customHeight="1" x14ac:dyDescent="0.35">
      <c r="B16" s="2"/>
      <c r="C16" s="21">
        <v>3</v>
      </c>
      <c r="D16" s="21"/>
      <c r="E16" s="21"/>
      <c r="F16" s="31"/>
      <c r="G16" s="21"/>
      <c r="H16" s="21"/>
      <c r="I16" s="21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2:28" ht="20.149999999999999" customHeight="1" x14ac:dyDescent="0.35">
      <c r="B17" s="2"/>
      <c r="C17" s="85" t="s">
        <v>8</v>
      </c>
      <c r="D17" s="86"/>
      <c r="E17" s="43">
        <f>SUM(E14:E16)</f>
        <v>0</v>
      </c>
      <c r="F17" s="22">
        <f>SUM(F14:F16)</f>
        <v>0</v>
      </c>
      <c r="G17" s="44">
        <f>SUM(G14:G16)</f>
        <v>0</v>
      </c>
      <c r="H17" s="21">
        <f>SUM(H14:H16)</f>
        <v>0</v>
      </c>
      <c r="I17" s="21">
        <f>SUM(I14:I16)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2:28" ht="15.75" customHeight="1" x14ac:dyDescent="0.35">
      <c r="B18" s="2"/>
      <c r="C18" s="13"/>
      <c r="D18" s="13"/>
      <c r="E18" s="13"/>
      <c r="F18" s="13"/>
      <c r="G18" s="13"/>
      <c r="H18" s="13"/>
      <c r="I18" s="1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2:28" ht="20.149999999999999" customHeight="1" x14ac:dyDescent="0.35">
      <c r="B19" s="2"/>
      <c r="C19" s="15" t="s">
        <v>9</v>
      </c>
      <c r="D19" s="13" t="s">
        <v>10</v>
      </c>
      <c r="E19" s="13"/>
      <c r="F19" s="13"/>
      <c r="G19" s="13"/>
      <c r="H19" s="13"/>
      <c r="I19" s="13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2:28" ht="20.149999999999999" customHeight="1" x14ac:dyDescent="0.35">
      <c r="B20" s="2"/>
      <c r="C20" s="19"/>
      <c r="D20" s="19" t="s">
        <v>6</v>
      </c>
      <c r="E20" s="19" t="s">
        <v>7</v>
      </c>
      <c r="F20" s="19" t="s">
        <v>7</v>
      </c>
      <c r="G20" s="19" t="s">
        <v>7</v>
      </c>
      <c r="H20" s="19" t="s">
        <v>7</v>
      </c>
      <c r="I20" s="19" t="s">
        <v>7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2:28" ht="20.149999999999999" customHeight="1" x14ac:dyDescent="0.35">
      <c r="B21" s="2"/>
      <c r="C21" s="21">
        <v>1</v>
      </c>
      <c r="D21" s="21"/>
      <c r="E21" s="21"/>
      <c r="F21" s="21"/>
      <c r="G21" s="21"/>
      <c r="H21" s="21"/>
      <c r="I21" s="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2:28" ht="20.149999999999999" customHeight="1" x14ac:dyDescent="0.35">
      <c r="B22" s="2"/>
      <c r="C22" s="21">
        <v>2</v>
      </c>
      <c r="D22" s="21"/>
      <c r="E22" s="21"/>
      <c r="F22" s="21"/>
      <c r="G22" s="21"/>
      <c r="H22" s="21"/>
      <c r="I22" s="2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2:28" ht="20.149999999999999" customHeight="1" x14ac:dyDescent="0.35">
      <c r="B23" s="2"/>
      <c r="C23" s="21">
        <v>3</v>
      </c>
      <c r="D23" s="21"/>
      <c r="E23" s="21"/>
      <c r="F23" s="21"/>
      <c r="G23" s="21"/>
      <c r="H23" s="21"/>
      <c r="I23" s="2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2:28" ht="20.149999999999999" customHeight="1" x14ac:dyDescent="0.35">
      <c r="B24" s="2"/>
      <c r="C24" s="85" t="s">
        <v>8</v>
      </c>
      <c r="D24" s="86"/>
      <c r="E24" s="21">
        <f>SUM(E21:E23)</f>
        <v>0</v>
      </c>
      <c r="F24" s="21">
        <f>SUM(F21:F23)</f>
        <v>0</v>
      </c>
      <c r="G24" s="21">
        <f>SUM(G21:G23)</f>
        <v>0</v>
      </c>
      <c r="H24" s="21">
        <f>SUM(H21:H23)</f>
        <v>0</v>
      </c>
      <c r="I24" s="21">
        <f>SUM(I21:I23)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2:28" ht="20.149999999999999" customHeight="1" x14ac:dyDescent="0.35">
      <c r="B25" s="2"/>
      <c r="C25" s="6"/>
      <c r="D25" s="6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2:28" ht="20.149999999999999" customHeight="1" x14ac:dyDescent="0.35">
      <c r="B26" s="2"/>
      <c r="C26" s="29" t="s">
        <v>11</v>
      </c>
      <c r="D26" s="7"/>
      <c r="E26" s="22">
        <f>E17-E24</f>
        <v>0</v>
      </c>
      <c r="F26" s="22">
        <f t="shared" ref="F26:I26" si="0">F17-F24</f>
        <v>0</v>
      </c>
      <c r="G26" s="22">
        <f t="shared" si="0"/>
        <v>0</v>
      </c>
      <c r="H26" s="22">
        <f t="shared" si="0"/>
        <v>0</v>
      </c>
      <c r="I26" s="22">
        <f t="shared" si="0"/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2:28" ht="20.149999999999999" customHeight="1" x14ac:dyDescent="0.35">
      <c r="B27" s="2"/>
      <c r="C27" s="6"/>
      <c r="D27" s="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2:28" ht="20.149999999999999" customHeight="1" x14ac:dyDescent="0.35">
      <c r="B28" s="2"/>
      <c r="C28" s="17" t="s">
        <v>79</v>
      </c>
      <c r="D28" s="18"/>
      <c r="E28" s="13"/>
      <c r="F28" s="13"/>
      <c r="G28" s="13"/>
      <c r="H28" s="13"/>
      <c r="I28" s="13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2:28" ht="20.149999999999999" customHeight="1" x14ac:dyDescent="0.35">
      <c r="B29" s="2"/>
      <c r="C29" s="8"/>
      <c r="D29" s="26" t="s">
        <v>12</v>
      </c>
      <c r="E29" s="23"/>
      <c r="F29" s="24"/>
      <c r="G29" s="25"/>
      <c r="H29" s="25"/>
      <c r="I29" s="25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2:28" ht="20.149999999999999" customHeight="1" x14ac:dyDescent="0.35">
      <c r="B30" s="2"/>
      <c r="C30" s="17" t="s">
        <v>30</v>
      </c>
      <c r="D30" s="18"/>
      <c r="E30" s="79"/>
      <c r="F30" s="80"/>
      <c r="G30" s="80"/>
      <c r="H30" s="80"/>
      <c r="I30" s="8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2:28" ht="20.149999999999999" customHeight="1" x14ac:dyDescent="0.35">
      <c r="B31" s="2"/>
      <c r="C31" s="6"/>
      <c r="D31" s="26" t="s">
        <v>13</v>
      </c>
      <c r="E31" s="23"/>
      <c r="F31" s="24"/>
      <c r="G31" s="25"/>
      <c r="H31" s="25"/>
      <c r="I31" s="25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2:28" ht="20.149999999999999" customHeight="1" x14ac:dyDescent="0.35">
      <c r="B32" s="2"/>
      <c r="C32" s="6"/>
      <c r="D32" s="27" t="s">
        <v>14</v>
      </c>
      <c r="E32" s="16"/>
      <c r="F32" s="22"/>
      <c r="G32" s="22"/>
      <c r="H32" s="22"/>
      <c r="I32" s="2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2:28" ht="20.149999999999999" customHeight="1" x14ac:dyDescent="0.35">
      <c r="B33" s="2"/>
      <c r="C33" s="2"/>
      <c r="D33" s="2" t="s">
        <v>22</v>
      </c>
      <c r="E33" s="9"/>
      <c r="F33" s="9"/>
      <c r="G33" s="9"/>
      <c r="H33" s="9"/>
      <c r="I33" s="9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2:28" ht="10" customHeight="1" x14ac:dyDescent="0.3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2:28" ht="47.15" customHeight="1" x14ac:dyDescent="0.35">
      <c r="B35" s="12" t="s">
        <v>27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2:28" ht="20.149999999999999" customHeight="1" x14ac:dyDescent="0.35">
      <c r="B36" s="5"/>
      <c r="C36" s="19" t="s">
        <v>15</v>
      </c>
      <c r="D36" s="30" t="s">
        <v>32</v>
      </c>
      <c r="E36" s="87" t="s">
        <v>16</v>
      </c>
      <c r="F36" s="87"/>
      <c r="G36" s="87"/>
      <c r="H36" s="87"/>
      <c r="I36" s="87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2:28" ht="20.149999999999999" customHeight="1" x14ac:dyDescent="0.35">
      <c r="B37" s="2"/>
      <c r="C37" s="31" t="s">
        <v>17</v>
      </c>
      <c r="D37" s="32"/>
      <c r="E37" s="82"/>
      <c r="F37" s="82"/>
      <c r="G37" s="82"/>
      <c r="H37" s="82"/>
      <c r="I37" s="8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2:28" ht="20.149999999999999" customHeight="1" x14ac:dyDescent="0.35">
      <c r="B38" s="2"/>
      <c r="C38" s="22" t="s">
        <v>18</v>
      </c>
      <c r="D38" s="33"/>
      <c r="E38" s="82"/>
      <c r="F38" s="82"/>
      <c r="G38" s="82"/>
      <c r="H38" s="82"/>
      <c r="I38" s="8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2:28" ht="20.149999999999999" customHeight="1" x14ac:dyDescent="0.35">
      <c r="B39" s="2"/>
      <c r="C39" s="2" t="s">
        <v>23</v>
      </c>
      <c r="D39" s="2"/>
      <c r="E39" s="2"/>
      <c r="F39" s="10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2:28" ht="20.149999999999999" customHeight="1" x14ac:dyDescent="0.35">
      <c r="B40" s="2"/>
      <c r="C40" s="36" t="s">
        <v>31</v>
      </c>
      <c r="D40" s="2"/>
      <c r="E40" s="2"/>
      <c r="F40" s="10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2:28" ht="10" customHeight="1" x14ac:dyDescent="0.3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8" ht="20.149999999999999" customHeight="1" x14ac:dyDescent="0.35">
      <c r="B42" s="5"/>
      <c r="C42" s="19" t="s">
        <v>19</v>
      </c>
      <c r="D42" s="30" t="s">
        <v>33</v>
      </c>
      <c r="E42" s="87" t="s">
        <v>16</v>
      </c>
      <c r="F42" s="87"/>
      <c r="G42" s="87"/>
      <c r="H42" s="87"/>
      <c r="I42" s="87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2:28" ht="20.149999999999999" customHeight="1" x14ac:dyDescent="0.35">
      <c r="B43" s="2"/>
      <c r="C43" s="31" t="s">
        <v>17</v>
      </c>
      <c r="D43" s="31"/>
      <c r="E43" s="82"/>
      <c r="F43" s="82"/>
      <c r="G43" s="82"/>
      <c r="H43" s="82"/>
      <c r="I43" s="8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8" ht="20.149999999999999" customHeight="1" x14ac:dyDescent="0.35">
      <c r="B44" s="2"/>
      <c r="C44" s="22" t="s">
        <v>18</v>
      </c>
      <c r="D44" s="22"/>
      <c r="E44" s="82"/>
      <c r="F44" s="82"/>
      <c r="G44" s="82"/>
      <c r="H44" s="82"/>
      <c r="I44" s="8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2:28" ht="20.149999999999999" customHeight="1" x14ac:dyDescent="0.35">
      <c r="B45" s="2"/>
      <c r="C45" s="2" t="s">
        <v>23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2:28" ht="47.15" customHeight="1" x14ac:dyDescent="0.35">
      <c r="B46" s="12" t="s">
        <v>76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2:28" ht="30" customHeight="1" x14ac:dyDescent="0.35">
      <c r="B47" s="5"/>
      <c r="C47" s="19"/>
      <c r="D47" s="19"/>
      <c r="E47" s="19" t="s">
        <v>24</v>
      </c>
      <c r="F47" s="19" t="s">
        <v>25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2:28" ht="20.149999999999999" customHeight="1" x14ac:dyDescent="0.35">
      <c r="B48" s="2"/>
      <c r="C48" s="21">
        <v>1</v>
      </c>
      <c r="D48" s="21" t="s">
        <v>34</v>
      </c>
      <c r="E48" s="21"/>
      <c r="F48" s="38"/>
      <c r="G48" s="42" t="s">
        <v>38</v>
      </c>
      <c r="H48" s="5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2:28" ht="20.149999999999999" customHeight="1" x14ac:dyDescent="0.35">
      <c r="B49" s="2"/>
      <c r="C49" s="21">
        <v>2</v>
      </c>
      <c r="D49" s="21" t="s">
        <v>36</v>
      </c>
      <c r="E49" s="21"/>
      <c r="F49" s="2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2:28" ht="20.149999999999999" customHeight="1" x14ac:dyDescent="0.35">
      <c r="B50" s="2"/>
      <c r="C50" s="21">
        <v>3</v>
      </c>
      <c r="D50" s="21" t="s">
        <v>35</v>
      </c>
      <c r="E50" s="21"/>
      <c r="F50" s="2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2:28" ht="20.149999999999999" customHeight="1" x14ac:dyDescent="0.35">
      <c r="B51" s="2"/>
      <c r="C51" s="2"/>
      <c r="D51" s="2"/>
      <c r="E51" s="2"/>
      <c r="F51" s="2"/>
      <c r="G51" s="2"/>
      <c r="H51" s="5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2:28" ht="47.15" customHeight="1" x14ac:dyDescent="0.35">
      <c r="B52" s="12" t="s">
        <v>37</v>
      </c>
      <c r="C52" s="2"/>
      <c r="D52" s="2"/>
      <c r="E52" s="2"/>
      <c r="F52" s="2"/>
      <c r="G52" s="2"/>
      <c r="H52" s="83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2:28" ht="30" customHeight="1" x14ac:dyDescent="0.35">
      <c r="B53" s="2"/>
      <c r="C53" s="39"/>
      <c r="D53" s="19" t="s">
        <v>42</v>
      </c>
      <c r="E53" s="19" t="s">
        <v>39</v>
      </c>
      <c r="F53" s="19" t="s">
        <v>40</v>
      </c>
      <c r="G53" s="19" t="s">
        <v>41</v>
      </c>
      <c r="H53" s="8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2:28" ht="20.149999999999999" customHeight="1" x14ac:dyDescent="0.35">
      <c r="B54" s="2"/>
      <c r="C54" s="40">
        <v>1</v>
      </c>
      <c r="D54" s="41"/>
      <c r="E54" s="41"/>
      <c r="F54" s="41"/>
      <c r="G54" s="41"/>
      <c r="H54" s="8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2:28" ht="20.149999999999999" customHeight="1" x14ac:dyDescent="0.35">
      <c r="B55" s="2"/>
      <c r="C55" s="40">
        <v>2</v>
      </c>
      <c r="D55" s="41"/>
      <c r="E55" s="41"/>
      <c r="F55" s="41"/>
      <c r="G55" s="41"/>
      <c r="H55" s="8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2:28" ht="20.149999999999999" customHeight="1" x14ac:dyDescent="0.35">
      <c r="B56" s="2"/>
      <c r="C56" s="40">
        <v>3</v>
      </c>
      <c r="D56" s="41"/>
      <c r="E56" s="41"/>
      <c r="F56" s="41"/>
      <c r="G56" s="41"/>
      <c r="H56" s="8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2:28" ht="20.149999999999999" customHeight="1" x14ac:dyDescent="0.35">
      <c r="B57" s="2"/>
      <c r="C57" s="2"/>
      <c r="D57" s="2"/>
      <c r="E57" s="2"/>
      <c r="F57" s="2"/>
      <c r="G57" s="2"/>
      <c r="H57" s="8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2:28" ht="20.149999999999999" customHeight="1" x14ac:dyDescent="0.3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2:28" ht="20.149999999999999" customHeight="1" x14ac:dyDescent="0.3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2:28" ht="20.149999999999999" customHeight="1" x14ac:dyDescent="0.3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2:28" ht="20.149999999999999" customHeight="1" x14ac:dyDescent="0.3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2:28" ht="15.75" customHeight="1" x14ac:dyDescent="0.3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2:28" ht="15.75" customHeight="1" x14ac:dyDescent="0.3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2:28" ht="15.75" customHeight="1" x14ac:dyDescent="0.3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2:28" ht="15.75" customHeight="1" x14ac:dyDescent="0.3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2:28" ht="15.75" customHeight="1" x14ac:dyDescent="0.3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2:28" ht="15.75" customHeight="1" x14ac:dyDescent="0.3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2:28" ht="15.75" customHeight="1" x14ac:dyDescent="0.3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2:28" ht="15.75" customHeight="1" x14ac:dyDescent="0.3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2:28" ht="15.75" customHeight="1" x14ac:dyDescent="0.3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2:28" ht="15.75" customHeight="1" x14ac:dyDescent="0.3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2:28" ht="15.75" customHeight="1" x14ac:dyDescent="0.3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2:28" ht="15.75" customHeight="1" x14ac:dyDescent="0.3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2:28" ht="15.75" customHeight="1" x14ac:dyDescent="0.3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2:28" ht="15.75" customHeight="1" x14ac:dyDescent="0.3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2:28" ht="15.75" customHeight="1" x14ac:dyDescent="0.3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2:28" ht="15.75" customHeight="1" x14ac:dyDescent="0.3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2:28" ht="15.75" customHeight="1" x14ac:dyDescent="0.3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2:28" ht="15.75" customHeight="1" x14ac:dyDescent="0.3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2:28" ht="15.75" customHeight="1" x14ac:dyDescent="0.3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2:28" ht="15.75" customHeight="1" x14ac:dyDescent="0.3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2:28" ht="15.75" customHeight="1" x14ac:dyDescent="0.3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2:28" ht="15.75" customHeight="1" x14ac:dyDescent="0.3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2:28" ht="15.75" customHeight="1" x14ac:dyDescent="0.3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2:28" ht="15.75" customHeight="1" x14ac:dyDescent="0.3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2:28" ht="15.75" customHeight="1" x14ac:dyDescent="0.3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2:28" ht="15.75" customHeight="1" x14ac:dyDescent="0.3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2:28" ht="15.75" customHeight="1" x14ac:dyDescent="0.3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2:28" ht="15.75" customHeight="1" x14ac:dyDescent="0.3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2:28" ht="15.75" customHeight="1" x14ac:dyDescent="0.3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2:28" ht="15.75" customHeight="1" x14ac:dyDescent="0.3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2:28" ht="15.75" customHeight="1" x14ac:dyDescent="0.3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2:28" ht="15.75" customHeight="1" x14ac:dyDescent="0.3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2:28" ht="15.75" customHeight="1" x14ac:dyDescent="0.3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2:28" ht="15.75" customHeight="1" x14ac:dyDescent="0.3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2:28" ht="15.75" customHeight="1" x14ac:dyDescent="0.3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2:28" ht="15.75" customHeight="1" x14ac:dyDescent="0.3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2:28" ht="15.75" customHeight="1" x14ac:dyDescent="0.3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2:28" ht="15.75" customHeight="1" x14ac:dyDescent="0.3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2:28" ht="15.75" customHeight="1" x14ac:dyDescent="0.3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2:28" ht="15.75" customHeight="1" x14ac:dyDescent="0.3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2:28" ht="15.75" customHeight="1" x14ac:dyDescent="0.3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2:28" ht="15.75" customHeight="1" x14ac:dyDescent="0.3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2:28" ht="15.75" customHeight="1" x14ac:dyDescent="0.3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2:28" ht="15.75" customHeight="1" x14ac:dyDescent="0.3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2:28" ht="15.75" customHeight="1" x14ac:dyDescent="0.3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2:28" ht="15.75" customHeight="1" x14ac:dyDescent="0.3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2:28" ht="15.75" customHeight="1" x14ac:dyDescent="0.3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2:28" ht="15.75" customHeight="1" x14ac:dyDescent="0.3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2:28" ht="15.75" customHeight="1" x14ac:dyDescent="0.3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2:28" ht="15.75" customHeight="1" x14ac:dyDescent="0.3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2:28" ht="15.75" customHeight="1" x14ac:dyDescent="0.3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2:28" ht="15.75" customHeight="1" x14ac:dyDescent="0.3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2:28" ht="15.75" customHeight="1" x14ac:dyDescent="0.3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2:28" ht="15.75" customHeight="1" x14ac:dyDescent="0.3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2:28" ht="15.75" customHeight="1" x14ac:dyDescent="0.3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2:28" ht="15.75" customHeight="1" x14ac:dyDescent="0.3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2:28" ht="15.75" customHeight="1" x14ac:dyDescent="0.3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2:28" ht="15.75" customHeight="1" x14ac:dyDescent="0.3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2:28" ht="15.75" customHeight="1" x14ac:dyDescent="0.3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2:28" ht="15.75" customHeight="1" x14ac:dyDescent="0.3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2:28" ht="15.75" customHeight="1" x14ac:dyDescent="0.3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2:28" ht="15.75" customHeight="1" x14ac:dyDescent="0.3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2:28" ht="15.75" customHeight="1" x14ac:dyDescent="0.3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2:28" ht="15.75" customHeight="1" x14ac:dyDescent="0.3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2:28" ht="15.75" customHeight="1" x14ac:dyDescent="0.3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2:28" ht="15.75" customHeight="1" x14ac:dyDescent="0.3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2:28" ht="15.75" customHeight="1" x14ac:dyDescent="0.3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2:28" ht="15.75" customHeight="1" x14ac:dyDescent="0.3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2:28" ht="15.75" customHeight="1" x14ac:dyDescent="0.3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2:28" ht="15.75" customHeight="1" x14ac:dyDescent="0.3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2:28" ht="15.75" customHeight="1" x14ac:dyDescent="0.3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2:28" ht="15.75" customHeight="1" x14ac:dyDescent="0.3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2:28" ht="15.75" customHeight="1" x14ac:dyDescent="0.3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2:28" ht="15.75" customHeight="1" x14ac:dyDescent="0.3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2:28" ht="15.75" customHeight="1" x14ac:dyDescent="0.3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2:28" ht="15.75" customHeight="1" x14ac:dyDescent="0.3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2:28" ht="15.75" customHeight="1" x14ac:dyDescent="0.3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2:28" ht="15.75" customHeight="1" x14ac:dyDescent="0.3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2:28" ht="15.75" customHeight="1" x14ac:dyDescent="0.3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2:28" ht="15.75" customHeight="1" x14ac:dyDescent="0.3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2:28" ht="15.75" customHeight="1" x14ac:dyDescent="0.3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2:28" ht="15.75" customHeight="1" x14ac:dyDescent="0.3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2:28" ht="15.75" customHeight="1" x14ac:dyDescent="0.3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2:28" ht="15.75" customHeight="1" x14ac:dyDescent="0.3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2:28" ht="15.75" customHeight="1" x14ac:dyDescent="0.3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2:28" ht="15.75" customHeight="1" x14ac:dyDescent="0.3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2:28" ht="15.75" customHeight="1" x14ac:dyDescent="0.3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2:28" ht="15.75" customHeight="1" x14ac:dyDescent="0.3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2:28" ht="15.75" customHeight="1" x14ac:dyDescent="0.3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2:28" ht="15.75" customHeight="1" x14ac:dyDescent="0.3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2:28" ht="15.75" customHeight="1" x14ac:dyDescent="0.3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2:28" ht="15.75" customHeight="1" x14ac:dyDescent="0.3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2:28" ht="15.75" customHeight="1" x14ac:dyDescent="0.3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2:28" ht="15.75" customHeight="1" x14ac:dyDescent="0.3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2:28" ht="15.75" customHeight="1" x14ac:dyDescent="0.3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2:28" ht="15.75" customHeight="1" x14ac:dyDescent="0.3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2:28" ht="15.75" customHeight="1" x14ac:dyDescent="0.3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2:28" ht="15.75" customHeight="1" x14ac:dyDescent="0.3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2:28" ht="15.75" customHeight="1" x14ac:dyDescent="0.3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2:28" ht="15.75" customHeight="1" x14ac:dyDescent="0.3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2:28" ht="15.75" customHeight="1" x14ac:dyDescent="0.3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2:28" ht="15.75" customHeight="1" x14ac:dyDescent="0.3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2:28" ht="15.75" customHeight="1" x14ac:dyDescent="0.3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2:28" ht="15.75" customHeight="1" x14ac:dyDescent="0.3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2:28" ht="15.75" customHeight="1" x14ac:dyDescent="0.3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2:28" ht="15.75" customHeight="1" x14ac:dyDescent="0.3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2:28" ht="15.75" customHeight="1" x14ac:dyDescent="0.3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2:28" ht="15.75" customHeight="1" x14ac:dyDescent="0.3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2:28" ht="15.75" customHeight="1" x14ac:dyDescent="0.3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2:28" ht="15.75" customHeight="1" x14ac:dyDescent="0.3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2:28" ht="15.75" customHeight="1" x14ac:dyDescent="0.3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2:28" ht="15.75" customHeight="1" x14ac:dyDescent="0.3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2:28" ht="15.75" customHeight="1" x14ac:dyDescent="0.3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2:28" ht="15.75" customHeight="1" x14ac:dyDescent="0.3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2:28" ht="15.75" customHeight="1" x14ac:dyDescent="0.3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2:28" ht="15.75" customHeight="1" x14ac:dyDescent="0.3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2:28" ht="15.75" customHeight="1" x14ac:dyDescent="0.3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2:28" ht="15.75" customHeight="1" x14ac:dyDescent="0.3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2:28" ht="15.75" customHeight="1" x14ac:dyDescent="0.3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2:28" ht="15.75" customHeight="1" x14ac:dyDescent="0.3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2:28" ht="15.75" customHeight="1" x14ac:dyDescent="0.3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2:28" ht="15.75" customHeight="1" x14ac:dyDescent="0.3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2:28" ht="15.75" customHeight="1" x14ac:dyDescent="0.3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2:28" ht="15.75" customHeight="1" x14ac:dyDescent="0.3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2:28" ht="15.75" customHeight="1" x14ac:dyDescent="0.3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2:28" ht="15.75" customHeight="1" x14ac:dyDescent="0.3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2:28" ht="15.75" customHeight="1" x14ac:dyDescent="0.3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2:28" ht="15.75" customHeight="1" x14ac:dyDescent="0.3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2:28" ht="15.75" customHeight="1" x14ac:dyDescent="0.3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2:28" ht="15.75" customHeight="1" x14ac:dyDescent="0.3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2:28" ht="15.75" customHeight="1" x14ac:dyDescent="0.3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2:28" ht="15.75" customHeight="1" x14ac:dyDescent="0.3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2:28" ht="15.75" customHeight="1" x14ac:dyDescent="0.3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2:28" ht="15.75" customHeight="1" x14ac:dyDescent="0.3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2:28" ht="15.75" customHeight="1" x14ac:dyDescent="0.3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2:28" ht="15.75" customHeight="1" x14ac:dyDescent="0.3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2:28" ht="15.75" customHeight="1" x14ac:dyDescent="0.3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2:28" ht="15.75" customHeight="1" x14ac:dyDescent="0.3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2:28" ht="15.75" customHeight="1" x14ac:dyDescent="0.3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2:28" ht="15.75" customHeight="1" x14ac:dyDescent="0.3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2:28" ht="15.75" customHeight="1" x14ac:dyDescent="0.3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2:28" ht="15.75" customHeight="1" x14ac:dyDescent="0.3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2:28" ht="15.75" customHeight="1" x14ac:dyDescent="0.3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2:28" ht="15.75" customHeight="1" x14ac:dyDescent="0.3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2:28" ht="15.75" customHeight="1" x14ac:dyDescent="0.3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2:28" ht="15.75" customHeight="1" x14ac:dyDescent="0.3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2:28" ht="15.75" customHeight="1" x14ac:dyDescent="0.3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2:28" ht="15.75" customHeight="1" x14ac:dyDescent="0.3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2:28" ht="15.75" customHeight="1" x14ac:dyDescent="0.3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2:28" ht="15.75" customHeight="1" x14ac:dyDescent="0.3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2:28" ht="15.75" customHeight="1" x14ac:dyDescent="0.3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2:28" ht="15.75" customHeight="1" x14ac:dyDescent="0.3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2:28" ht="15.75" customHeight="1" x14ac:dyDescent="0.3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2:28" ht="15.75" customHeight="1" x14ac:dyDescent="0.3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2:28" ht="15.75" customHeight="1" x14ac:dyDescent="0.3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2:28" ht="15.75" customHeight="1" x14ac:dyDescent="0.3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2:28" ht="15.75" customHeight="1" x14ac:dyDescent="0.3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2:28" ht="15.75" customHeight="1" x14ac:dyDescent="0.3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2:28" ht="15.75" customHeight="1" x14ac:dyDescent="0.3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2:28" ht="15.75" customHeight="1" x14ac:dyDescent="0.3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2:28" ht="15.75" customHeight="1" x14ac:dyDescent="0.3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2:28" ht="15.75" customHeight="1" x14ac:dyDescent="0.3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2:28" ht="15.75" customHeight="1" x14ac:dyDescent="0.3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2:28" ht="15.75" customHeight="1" x14ac:dyDescent="0.3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2:28" ht="15.75" customHeight="1" x14ac:dyDescent="0.3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2:28" ht="15.75" customHeight="1" x14ac:dyDescent="0.3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2:28" ht="15.75" customHeight="1" x14ac:dyDescent="0.3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2:28" ht="15.75" customHeight="1" x14ac:dyDescent="0.3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2:28" ht="15.75" customHeight="1" x14ac:dyDescent="0.3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2:28" ht="15.75" customHeight="1" x14ac:dyDescent="0.3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2:28" ht="15.75" customHeight="1" x14ac:dyDescent="0.3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2:28" ht="15.75" customHeight="1" x14ac:dyDescent="0.3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2:28" ht="15.75" customHeight="1" x14ac:dyDescent="0.3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2:28" ht="15.75" customHeight="1" x14ac:dyDescent="0.3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2:28" ht="15.75" customHeight="1" x14ac:dyDescent="0.3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2:28" ht="15.75" customHeight="1" x14ac:dyDescent="0.3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2:28" ht="15.75" customHeight="1" x14ac:dyDescent="0.3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2:28" ht="15.75" customHeight="1" x14ac:dyDescent="0.3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2:28" ht="15.75" customHeight="1" x14ac:dyDescent="0.3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2:28" ht="15.75" customHeight="1" x14ac:dyDescent="0.3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2:28" ht="15.75" customHeight="1" x14ac:dyDescent="0.3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2:28" ht="15.75" customHeight="1" x14ac:dyDescent="0.3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2:28" ht="15.75" customHeight="1" x14ac:dyDescent="0.3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2:28" ht="15.75" customHeight="1" x14ac:dyDescent="0.3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2:28" ht="15.75" customHeight="1" x14ac:dyDescent="0.3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2:28" ht="15.75" customHeight="1" x14ac:dyDescent="0.3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2:28" ht="15.75" customHeight="1" x14ac:dyDescent="0.3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2:28" ht="15.75" customHeight="1" x14ac:dyDescent="0.3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2:28" ht="15.75" customHeight="1" x14ac:dyDescent="0.3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2:28" ht="15.75" customHeight="1" x14ac:dyDescent="0.3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2:28" ht="15.75" customHeight="1" x14ac:dyDescent="0.3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2:28" ht="15.75" customHeight="1" x14ac:dyDescent="0.3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2:28" ht="15.75" customHeight="1" x14ac:dyDescent="0.3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2:28" ht="15.75" customHeight="1" x14ac:dyDescent="0.35"/>
    <row r="256" spans="2:28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</sheetData>
  <mergeCells count="10">
    <mergeCell ref="C9:E9"/>
    <mergeCell ref="E43:I43"/>
    <mergeCell ref="E44:I44"/>
    <mergeCell ref="H52:H57"/>
    <mergeCell ref="C17:D17"/>
    <mergeCell ref="C24:D24"/>
    <mergeCell ref="E36:I36"/>
    <mergeCell ref="E37:I37"/>
    <mergeCell ref="E38:I38"/>
    <mergeCell ref="E42:I42"/>
  </mergeCells>
  <phoneticPr fontId="1"/>
  <pageMargins left="0.7" right="0.7" top="0.75" bottom="0.75" header="0" footer="0"/>
  <pageSetup paperSize="8" scale="59" orientation="landscape" r:id="rId1"/>
  <headerFooter>
    <oddFooter>&amp;R第1回「秋田ノーザンハピネッツ "グローカル・スタートアップ"支援基金」
公益財団法人 日本フィランソロピック財団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35D58-E408-4BF7-B879-E2F477B564E7}">
  <dimension ref="B2:AB1000"/>
  <sheetViews>
    <sheetView showGridLines="0" zoomScale="57" zoomScaleNormal="57" workbookViewId="0">
      <selection activeCell="O47" sqref="O47"/>
    </sheetView>
  </sheetViews>
  <sheetFormatPr defaultColWidth="12.54296875" defaultRowHeight="13.5" x14ac:dyDescent="0.35"/>
  <cols>
    <col min="1" max="1" width="2.453125" style="3" customWidth="1"/>
    <col min="2" max="2" width="2.81640625" style="3" customWidth="1"/>
    <col min="3" max="3" width="10.54296875" style="3" customWidth="1"/>
    <col min="4" max="4" width="45.7265625" style="3" customWidth="1"/>
    <col min="5" max="9" width="30.54296875" style="3" customWidth="1"/>
    <col min="10" max="28" width="8.453125" style="3" customWidth="1"/>
    <col min="29" max="16384" width="12.54296875" style="3"/>
  </cols>
  <sheetData>
    <row r="2" spans="2:28" ht="25.5" customHeight="1" x14ac:dyDescent="0.35">
      <c r="B2" s="11" t="s">
        <v>20</v>
      </c>
      <c r="C2" s="2"/>
      <c r="D2" s="2"/>
      <c r="E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2:28" ht="25" customHeight="1" x14ac:dyDescent="0.35">
      <c r="B3" s="45" t="s">
        <v>43</v>
      </c>
      <c r="C3" s="2"/>
      <c r="D3" s="2"/>
      <c r="E3" s="2"/>
      <c r="F3" s="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2:28" ht="20.149999999999999" customHeight="1" x14ac:dyDescent="0.35">
      <c r="B4" s="1"/>
      <c r="C4" s="34" t="s">
        <v>69</v>
      </c>
      <c r="D4" s="35"/>
      <c r="E4" s="35"/>
      <c r="F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2:28" ht="20.149999999999999" customHeight="1" x14ac:dyDescent="0.35">
      <c r="B5" s="1"/>
      <c r="C5" s="34" t="s">
        <v>77</v>
      </c>
      <c r="D5" s="35"/>
      <c r="E5" s="35"/>
      <c r="F5" s="4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2:28" ht="20.149999999999999" customHeight="1" x14ac:dyDescent="0.35">
      <c r="B6" s="1"/>
      <c r="C6" s="34" t="s">
        <v>68</v>
      </c>
      <c r="D6" s="34"/>
      <c r="E6" s="34"/>
      <c r="F6" s="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2:28" ht="10" customHeight="1" x14ac:dyDescent="0.35">
      <c r="B7" s="1"/>
      <c r="C7" s="2"/>
      <c r="D7" s="2"/>
      <c r="E7" s="2"/>
      <c r="F7" s="4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2:28" ht="30" customHeight="1" x14ac:dyDescent="0.35">
      <c r="B8" s="1"/>
      <c r="C8" s="28" t="s">
        <v>26</v>
      </c>
      <c r="D8" s="56" t="s">
        <v>50</v>
      </c>
      <c r="E8" s="3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2:28" ht="10" customHeight="1" x14ac:dyDescent="0.35">
      <c r="B9" s="2"/>
      <c r="C9" s="81"/>
      <c r="D9" s="81"/>
      <c r="E9" s="8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2:28" ht="47.15" customHeight="1" x14ac:dyDescent="0.35">
      <c r="B10" s="12" t="s">
        <v>29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2:28" ht="15.65" customHeight="1" x14ac:dyDescent="0.35">
      <c r="B11" s="2"/>
      <c r="C11" s="13"/>
      <c r="D11" s="13"/>
      <c r="E11" s="14" t="s">
        <v>0</v>
      </c>
      <c r="F11" s="14" t="s">
        <v>1</v>
      </c>
      <c r="G11" s="14" t="s">
        <v>2</v>
      </c>
      <c r="H11" s="14" t="s">
        <v>3</v>
      </c>
      <c r="I11" s="14" t="s">
        <v>4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2:28" ht="16.5" customHeight="1" x14ac:dyDescent="0.35">
      <c r="B12" s="2"/>
      <c r="C12" s="15" t="s">
        <v>5</v>
      </c>
      <c r="D12" s="13" t="s">
        <v>21</v>
      </c>
      <c r="E12" s="57" t="s">
        <v>45</v>
      </c>
      <c r="F12" s="57" t="s">
        <v>46</v>
      </c>
      <c r="G12" s="57" t="s">
        <v>47</v>
      </c>
      <c r="H12" s="57" t="s">
        <v>48</v>
      </c>
      <c r="I12" s="57" t="s">
        <v>49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2:28" ht="20.149999999999999" customHeight="1" x14ac:dyDescent="0.35">
      <c r="B13" s="5"/>
      <c r="C13" s="19"/>
      <c r="D13" s="19" t="s">
        <v>6</v>
      </c>
      <c r="E13" s="20" t="s">
        <v>7</v>
      </c>
      <c r="F13" s="20" t="s">
        <v>19</v>
      </c>
      <c r="G13" s="20" t="s">
        <v>7</v>
      </c>
      <c r="H13" s="20" t="s">
        <v>7</v>
      </c>
      <c r="I13" s="20" t="s">
        <v>7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2:28" ht="20.149999999999999" customHeight="1" x14ac:dyDescent="0.35">
      <c r="B14" s="2"/>
      <c r="C14" s="58">
        <v>1</v>
      </c>
      <c r="D14" s="58" t="s">
        <v>52</v>
      </c>
      <c r="E14" s="59">
        <v>5000000</v>
      </c>
      <c r="F14" s="59">
        <v>11000000</v>
      </c>
      <c r="G14" s="59">
        <v>11350000</v>
      </c>
      <c r="H14" s="59">
        <v>15000000</v>
      </c>
      <c r="I14" s="59">
        <v>20000000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2:28" ht="20.149999999999999" customHeight="1" x14ac:dyDescent="0.35">
      <c r="B15" s="2"/>
      <c r="C15" s="58">
        <v>2</v>
      </c>
      <c r="D15" s="58" t="s">
        <v>53</v>
      </c>
      <c r="E15" s="59">
        <v>8000000</v>
      </c>
      <c r="F15" s="59">
        <v>8000000</v>
      </c>
      <c r="G15" s="59">
        <v>15000000</v>
      </c>
      <c r="H15" s="59">
        <v>20000000</v>
      </c>
      <c r="I15" s="59">
        <v>30000000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2:28" ht="20.149999999999999" customHeight="1" x14ac:dyDescent="0.35">
      <c r="B16" s="2"/>
      <c r="C16" s="58">
        <v>3</v>
      </c>
      <c r="D16" s="58" t="s">
        <v>54</v>
      </c>
      <c r="E16" s="59">
        <v>15000000</v>
      </c>
      <c r="F16" s="59">
        <v>20000000</v>
      </c>
      <c r="G16" s="59">
        <v>22000000</v>
      </c>
      <c r="H16" s="59">
        <v>25000000</v>
      </c>
      <c r="I16" s="59">
        <v>15000000</v>
      </c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2:28" ht="20.149999999999999" customHeight="1" x14ac:dyDescent="0.35">
      <c r="B17" s="2"/>
      <c r="C17" s="58">
        <v>4</v>
      </c>
      <c r="D17" s="58" t="s">
        <v>55</v>
      </c>
      <c r="E17" s="59">
        <v>5000000</v>
      </c>
      <c r="F17" s="60">
        <v>8000000</v>
      </c>
      <c r="G17" s="59">
        <v>10000000</v>
      </c>
      <c r="H17" s="59">
        <v>15000000</v>
      </c>
      <c r="I17" s="59">
        <v>20000000</v>
      </c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2:28" ht="20.149999999999999" customHeight="1" thickBot="1" x14ac:dyDescent="0.4">
      <c r="B18" s="2"/>
      <c r="C18" s="58">
        <v>5</v>
      </c>
      <c r="D18" s="58" t="s">
        <v>56</v>
      </c>
      <c r="E18" s="59">
        <v>10000</v>
      </c>
      <c r="F18" s="60">
        <v>40000</v>
      </c>
      <c r="G18" s="59">
        <v>50000</v>
      </c>
      <c r="H18" s="59">
        <v>60000</v>
      </c>
      <c r="I18" s="59">
        <v>80000</v>
      </c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2:28" ht="20.149999999999999" customHeight="1" thickTop="1" thickBot="1" x14ac:dyDescent="0.4">
      <c r="B19" s="2"/>
      <c r="C19" s="85" t="s">
        <v>8</v>
      </c>
      <c r="D19" s="86"/>
      <c r="E19" s="49">
        <f>SUM(E14:E18)</f>
        <v>33010000</v>
      </c>
      <c r="F19" s="66">
        <f>SUM(F14:F18)</f>
        <v>47040000</v>
      </c>
      <c r="G19" s="51">
        <f>SUM(G14:G18)</f>
        <v>58400000</v>
      </c>
      <c r="H19" s="47">
        <f>SUM(H14:H18)</f>
        <v>75060000</v>
      </c>
      <c r="I19" s="47">
        <f>SUM(I14:I18)</f>
        <v>85080000</v>
      </c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2:28" ht="15.75" customHeight="1" thickTop="1" x14ac:dyDescent="0.35">
      <c r="B20" s="2"/>
      <c r="C20" s="13"/>
      <c r="D20" s="13"/>
      <c r="E20" s="52"/>
      <c r="F20" s="52"/>
      <c r="G20" s="52"/>
      <c r="H20" s="52"/>
      <c r="I20" s="5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2:28" ht="20.149999999999999" customHeight="1" x14ac:dyDescent="0.35">
      <c r="B21" s="2"/>
      <c r="C21" s="15" t="s">
        <v>9</v>
      </c>
      <c r="D21" s="13" t="s">
        <v>10</v>
      </c>
      <c r="E21" s="52"/>
      <c r="F21" s="52"/>
      <c r="G21" s="52"/>
      <c r="H21" s="52"/>
      <c r="I21" s="5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2:28" ht="20.149999999999999" customHeight="1" x14ac:dyDescent="0.35">
      <c r="B22" s="2"/>
      <c r="C22" s="19"/>
      <c r="D22" s="19" t="s">
        <v>6</v>
      </c>
      <c r="E22" s="53" t="s">
        <v>7</v>
      </c>
      <c r="F22" s="53" t="s">
        <v>7</v>
      </c>
      <c r="G22" s="53" t="s">
        <v>7</v>
      </c>
      <c r="H22" s="53" t="s">
        <v>7</v>
      </c>
      <c r="I22" s="53" t="s">
        <v>7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2:28" ht="20.149999999999999" customHeight="1" x14ac:dyDescent="0.35">
      <c r="B23" s="2"/>
      <c r="C23" s="58">
        <v>1</v>
      </c>
      <c r="D23" s="58" t="s">
        <v>57</v>
      </c>
      <c r="E23" s="59">
        <v>28000000</v>
      </c>
      <c r="F23" s="59">
        <v>40000000</v>
      </c>
      <c r="G23" s="59">
        <v>50000000</v>
      </c>
      <c r="H23" s="59">
        <v>65000000</v>
      </c>
      <c r="I23" s="59">
        <v>76000000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2:28" ht="20.149999999999999" customHeight="1" x14ac:dyDescent="0.35">
      <c r="B24" s="2"/>
      <c r="C24" s="58">
        <v>2</v>
      </c>
      <c r="D24" s="58" t="s">
        <v>58</v>
      </c>
      <c r="E24" s="59">
        <v>5000000</v>
      </c>
      <c r="F24" s="59">
        <v>4500000</v>
      </c>
      <c r="G24" s="59">
        <v>5500000</v>
      </c>
      <c r="H24" s="59">
        <v>6500000</v>
      </c>
      <c r="I24" s="59">
        <v>7500000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2:28" ht="20.149999999999999" customHeight="1" x14ac:dyDescent="0.35">
      <c r="B25" s="2"/>
      <c r="C25" s="58">
        <v>3</v>
      </c>
      <c r="D25" s="58"/>
      <c r="E25" s="59"/>
      <c r="F25" s="59"/>
      <c r="G25" s="59"/>
      <c r="H25" s="59"/>
      <c r="I25" s="59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2:28" ht="20.149999999999999" customHeight="1" x14ac:dyDescent="0.35">
      <c r="B26" s="2"/>
      <c r="C26" s="85" t="s">
        <v>8</v>
      </c>
      <c r="D26" s="86"/>
      <c r="E26" s="47">
        <f>SUM(E23:E25)</f>
        <v>33000000</v>
      </c>
      <c r="F26" s="47">
        <f>SUM(F23:F25)</f>
        <v>44500000</v>
      </c>
      <c r="G26" s="47">
        <f>SUM(G23:G25)</f>
        <v>55500000</v>
      </c>
      <c r="H26" s="47">
        <f>SUM(H23:H25)</f>
        <v>71500000</v>
      </c>
      <c r="I26" s="47">
        <f>SUM(I23:I25)</f>
        <v>83500000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2:28" ht="20.149999999999999" customHeight="1" x14ac:dyDescent="0.35">
      <c r="B27" s="2"/>
      <c r="C27" s="6"/>
      <c r="D27" s="6"/>
      <c r="E27" s="54"/>
      <c r="F27" s="54"/>
      <c r="G27" s="54"/>
      <c r="H27" s="54"/>
      <c r="I27" s="54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2:28" ht="20.149999999999999" customHeight="1" x14ac:dyDescent="0.35">
      <c r="B28" s="2"/>
      <c r="C28" s="29" t="s">
        <v>11</v>
      </c>
      <c r="D28" s="7"/>
      <c r="E28" s="50">
        <f>E19-E26</f>
        <v>10000</v>
      </c>
      <c r="F28" s="50">
        <f t="shared" ref="F28:H28" si="0">F19-F26</f>
        <v>2540000</v>
      </c>
      <c r="G28" s="50">
        <f t="shared" si="0"/>
        <v>2900000</v>
      </c>
      <c r="H28" s="50">
        <f t="shared" si="0"/>
        <v>3560000</v>
      </c>
      <c r="I28" s="50">
        <f>I19-I26</f>
        <v>1580000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2:28" ht="20.149999999999999" customHeight="1" x14ac:dyDescent="0.35">
      <c r="B29" s="2"/>
      <c r="C29" s="6"/>
      <c r="D29" s="6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2:28" ht="20.149999999999999" customHeight="1" x14ac:dyDescent="0.35">
      <c r="B30" s="2"/>
      <c r="C30" s="17" t="s">
        <v>79</v>
      </c>
      <c r="D30" s="18"/>
      <c r="E30" s="13"/>
      <c r="F30" s="13"/>
      <c r="G30" s="13"/>
      <c r="H30" s="13"/>
      <c r="I30" s="1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2:28" ht="20.149999999999999" customHeight="1" x14ac:dyDescent="0.35">
      <c r="B31" s="2"/>
      <c r="C31" s="8"/>
      <c r="D31" s="26" t="s">
        <v>12</v>
      </c>
      <c r="E31" s="63">
        <v>500</v>
      </c>
      <c r="F31" s="74">
        <v>2000</v>
      </c>
      <c r="G31" s="75">
        <v>3500</v>
      </c>
      <c r="H31" s="75">
        <v>5000</v>
      </c>
      <c r="I31" s="75">
        <v>8000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2:28" ht="20.149999999999999" customHeight="1" x14ac:dyDescent="0.35">
      <c r="B32" s="2"/>
      <c r="C32" s="17" t="s">
        <v>30</v>
      </c>
      <c r="D32" s="18"/>
      <c r="E32" s="79"/>
      <c r="F32" s="80"/>
      <c r="G32" s="80"/>
      <c r="H32" s="80"/>
      <c r="I32" s="80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2:28" ht="20.149999999999999" customHeight="1" x14ac:dyDescent="0.35">
      <c r="B33" s="2"/>
      <c r="C33" s="6"/>
      <c r="D33" s="26" t="s">
        <v>13</v>
      </c>
      <c r="E33" s="23"/>
      <c r="F33" s="24"/>
      <c r="G33" s="25"/>
      <c r="H33" s="25"/>
      <c r="I33" s="25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2:28" ht="20.149999999999999" customHeight="1" x14ac:dyDescent="0.35">
      <c r="B34" s="2"/>
      <c r="C34" s="6"/>
      <c r="D34" s="27" t="s">
        <v>14</v>
      </c>
      <c r="E34" s="16"/>
      <c r="F34" s="22"/>
      <c r="G34" s="22"/>
      <c r="H34" s="22"/>
      <c r="I34" s="2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2:28" ht="20.149999999999999" customHeight="1" x14ac:dyDescent="0.35">
      <c r="B35" s="2"/>
      <c r="C35" s="2"/>
      <c r="D35" s="2" t="s">
        <v>22</v>
      </c>
      <c r="E35" s="9"/>
      <c r="F35" s="9"/>
      <c r="G35" s="9"/>
      <c r="H35" s="9"/>
      <c r="I35" s="9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2:28" ht="10" customHeight="1" x14ac:dyDescent="0.3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2:28" ht="47.15" customHeight="1" x14ac:dyDescent="0.35">
      <c r="B37" s="12" t="s">
        <v>27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2:28" ht="20.149999999999999" customHeight="1" x14ac:dyDescent="0.35">
      <c r="B38" s="5"/>
      <c r="C38" s="19" t="s">
        <v>15</v>
      </c>
      <c r="D38" s="30" t="s">
        <v>32</v>
      </c>
      <c r="E38" s="87" t="s">
        <v>16</v>
      </c>
      <c r="F38" s="87"/>
      <c r="G38" s="87"/>
      <c r="H38" s="87"/>
      <c r="I38" s="87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2:28" ht="20.149999999999999" customHeight="1" x14ac:dyDescent="0.35">
      <c r="B39" s="2"/>
      <c r="C39" s="31" t="s">
        <v>17</v>
      </c>
      <c r="D39" s="61">
        <v>2450000</v>
      </c>
      <c r="E39" s="88" t="s">
        <v>60</v>
      </c>
      <c r="F39" s="88"/>
      <c r="G39" s="88"/>
      <c r="H39" s="88"/>
      <c r="I39" s="88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28" ht="20.149999999999999" customHeight="1" x14ac:dyDescent="0.35">
      <c r="B40" s="2"/>
      <c r="C40" s="22" t="s">
        <v>18</v>
      </c>
      <c r="D40" s="62">
        <v>1220000</v>
      </c>
      <c r="E40" s="88" t="s">
        <v>59</v>
      </c>
      <c r="F40" s="88"/>
      <c r="G40" s="88"/>
      <c r="H40" s="88"/>
      <c r="I40" s="88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28" ht="20.149999999999999" customHeight="1" x14ac:dyDescent="0.35">
      <c r="B41" s="2"/>
      <c r="C41" s="2" t="s">
        <v>23</v>
      </c>
      <c r="D41" s="2"/>
      <c r="E41" s="2"/>
      <c r="F41" s="10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8" ht="20.149999999999999" customHeight="1" x14ac:dyDescent="0.35">
      <c r="B42" s="2"/>
      <c r="C42" s="36" t="s">
        <v>31</v>
      </c>
      <c r="D42" s="2"/>
      <c r="E42" s="2"/>
      <c r="F42" s="1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8" ht="10" customHeight="1" x14ac:dyDescent="0.3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2:28" ht="20.149999999999999" customHeight="1" x14ac:dyDescent="0.35">
      <c r="B44" s="5"/>
      <c r="C44" s="19" t="s">
        <v>19</v>
      </c>
      <c r="D44" s="30" t="s">
        <v>33</v>
      </c>
      <c r="E44" s="87" t="s">
        <v>16</v>
      </c>
      <c r="F44" s="87"/>
      <c r="G44" s="87"/>
      <c r="H44" s="87"/>
      <c r="I44" s="87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2:28" ht="20.149999999999999" customHeight="1" x14ac:dyDescent="0.35">
      <c r="B45" s="2"/>
      <c r="C45" s="31" t="s">
        <v>17</v>
      </c>
      <c r="D45" s="48"/>
      <c r="E45" s="82"/>
      <c r="F45" s="82"/>
      <c r="G45" s="82"/>
      <c r="H45" s="82"/>
      <c r="I45" s="8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2:28" ht="20.149999999999999" customHeight="1" x14ac:dyDescent="0.35">
      <c r="B46" s="2" t="s">
        <v>76</v>
      </c>
      <c r="C46" s="22" t="s">
        <v>18</v>
      </c>
      <c r="D46" s="50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2:28" ht="20.149999999999999" customHeight="1" x14ac:dyDescent="0.35">
      <c r="B47" s="2"/>
      <c r="C47" s="2" t="s">
        <v>23</v>
      </c>
      <c r="D47" s="2"/>
      <c r="E47" s="82"/>
      <c r="F47" s="82"/>
      <c r="G47" s="82"/>
      <c r="H47" s="82"/>
      <c r="I47" s="8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2:28" ht="47.15" customHeight="1" x14ac:dyDescent="0.35">
      <c r="B48" s="12" t="s">
        <v>76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2:28" ht="30" customHeight="1" thickBot="1" x14ac:dyDescent="0.4">
      <c r="B49" s="5"/>
      <c r="C49" s="19"/>
      <c r="D49" s="19"/>
      <c r="E49" s="68" t="s">
        <v>24</v>
      </c>
      <c r="F49" s="68" t="s">
        <v>25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2:28" ht="20.149999999999999" customHeight="1" thickTop="1" thickBot="1" x14ac:dyDescent="0.4">
      <c r="B50" s="2"/>
      <c r="C50" s="58">
        <v>1</v>
      </c>
      <c r="D50" s="43" t="s">
        <v>34</v>
      </c>
      <c r="E50" s="70">
        <v>100000000</v>
      </c>
      <c r="F50" s="70">
        <v>200000000</v>
      </c>
      <c r="G50" s="42" t="s">
        <v>38</v>
      </c>
      <c r="H50" s="5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2:28" ht="20.149999999999999" customHeight="1" thickTop="1" thickBot="1" x14ac:dyDescent="0.4">
      <c r="B51" s="2"/>
      <c r="C51" s="58">
        <v>2</v>
      </c>
      <c r="D51" s="21" t="s">
        <v>36</v>
      </c>
      <c r="E51" s="69"/>
      <c r="F51" s="69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2:28" ht="20.149999999999999" customHeight="1" thickTop="1" thickBot="1" x14ac:dyDescent="0.4">
      <c r="B52" s="2"/>
      <c r="C52" s="58">
        <v>3</v>
      </c>
      <c r="D52" s="43" t="s">
        <v>35</v>
      </c>
      <c r="E52" s="70">
        <v>15000</v>
      </c>
      <c r="F52" s="70">
        <v>20000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2:28" ht="20.149999999999999" customHeight="1" thickTop="1" x14ac:dyDescent="0.35">
      <c r="B53" s="2"/>
      <c r="C53" s="2"/>
      <c r="D53" s="2"/>
      <c r="E53" s="2"/>
      <c r="F53" s="2"/>
      <c r="G53" s="2"/>
      <c r="H53" s="5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2:28" ht="47.15" customHeight="1" x14ac:dyDescent="0.35">
      <c r="B54" s="12" t="s">
        <v>37</v>
      </c>
      <c r="C54" s="2"/>
      <c r="D54" s="2"/>
      <c r="E54" s="2"/>
      <c r="F54" s="2"/>
      <c r="G54" s="2"/>
      <c r="H54" s="83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2:28" ht="30" customHeight="1" x14ac:dyDescent="0.35">
      <c r="B55" s="2"/>
      <c r="C55" s="39"/>
      <c r="D55" s="19" t="s">
        <v>42</v>
      </c>
      <c r="E55" s="19" t="s">
        <v>39</v>
      </c>
      <c r="F55" s="19" t="s">
        <v>40</v>
      </c>
      <c r="G55" s="19" t="s">
        <v>41</v>
      </c>
      <c r="H55" s="8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2:28" ht="20.149999999999999" customHeight="1" x14ac:dyDescent="0.35">
      <c r="B56" s="2"/>
      <c r="C56" s="65">
        <v>1</v>
      </c>
      <c r="D56" s="58" t="s">
        <v>61</v>
      </c>
      <c r="E56" s="63">
        <v>10000000</v>
      </c>
      <c r="F56" s="64">
        <v>2022</v>
      </c>
      <c r="G56" s="64">
        <v>5</v>
      </c>
      <c r="H56" s="8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2:28" ht="20.149999999999999" customHeight="1" x14ac:dyDescent="0.35">
      <c r="B57" s="2"/>
      <c r="C57" s="65">
        <v>2</v>
      </c>
      <c r="D57" s="41"/>
      <c r="E57" s="55"/>
      <c r="F57" s="41"/>
      <c r="G57" s="41"/>
      <c r="H57" s="8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2:28" ht="20.149999999999999" customHeight="1" x14ac:dyDescent="0.35">
      <c r="B58" s="2"/>
      <c r="C58" s="65">
        <v>3</v>
      </c>
      <c r="D58" s="41"/>
      <c r="E58" s="55"/>
      <c r="F58" s="41"/>
      <c r="G58" s="41"/>
      <c r="H58" s="8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2:28" ht="20.149999999999999" customHeight="1" x14ac:dyDescent="0.35">
      <c r="B59" s="2"/>
      <c r="C59" s="2"/>
      <c r="D59" s="2"/>
      <c r="E59" s="2"/>
      <c r="F59" s="2"/>
      <c r="G59" s="2"/>
      <c r="H59" s="8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2:28" ht="20.149999999999999" customHeight="1" x14ac:dyDescent="0.3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2:28" ht="20.149999999999999" customHeight="1" x14ac:dyDescent="0.3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2:28" ht="20.149999999999999" customHeight="1" x14ac:dyDescent="0.3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2:28" ht="20.149999999999999" customHeight="1" x14ac:dyDescent="0.3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2:28" ht="15.75" customHeight="1" x14ac:dyDescent="0.3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2:28" ht="15.75" customHeight="1" x14ac:dyDescent="0.3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2:28" ht="15.75" customHeight="1" x14ac:dyDescent="0.3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2:28" ht="15.75" customHeight="1" x14ac:dyDescent="0.3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2:28" ht="15.75" customHeight="1" x14ac:dyDescent="0.3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2:28" ht="15.75" customHeight="1" x14ac:dyDescent="0.3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2:28" ht="15.75" customHeight="1" x14ac:dyDescent="0.3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2:28" ht="15.75" customHeight="1" x14ac:dyDescent="0.3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2:28" ht="15.75" customHeight="1" x14ac:dyDescent="0.3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2:28" ht="15.75" customHeight="1" x14ac:dyDescent="0.3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2:28" ht="15.75" customHeight="1" x14ac:dyDescent="0.3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2:28" ht="15.75" customHeight="1" x14ac:dyDescent="0.3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2:28" ht="15.75" customHeight="1" x14ac:dyDescent="0.3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2:28" ht="15.75" customHeight="1" x14ac:dyDescent="0.3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2:28" ht="15.75" customHeight="1" x14ac:dyDescent="0.3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2:28" ht="15.75" customHeight="1" x14ac:dyDescent="0.3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2:28" ht="15.75" customHeight="1" x14ac:dyDescent="0.3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2:28" ht="15.75" customHeight="1" x14ac:dyDescent="0.3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2:28" ht="15.75" customHeight="1" x14ac:dyDescent="0.3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2:28" ht="15.75" customHeight="1" x14ac:dyDescent="0.3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2:28" ht="15.75" customHeight="1" x14ac:dyDescent="0.3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2:28" ht="15.75" customHeight="1" x14ac:dyDescent="0.3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2:28" ht="15.75" customHeight="1" x14ac:dyDescent="0.3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2:28" ht="15.75" customHeight="1" x14ac:dyDescent="0.3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2:28" ht="15.75" customHeight="1" x14ac:dyDescent="0.3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2:28" ht="15.75" customHeight="1" x14ac:dyDescent="0.3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2:28" ht="15.75" customHeight="1" x14ac:dyDescent="0.3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2:28" ht="15.75" customHeight="1" x14ac:dyDescent="0.3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2:28" ht="15.75" customHeight="1" x14ac:dyDescent="0.3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2:28" ht="15.75" customHeight="1" x14ac:dyDescent="0.3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2:28" ht="15.75" customHeight="1" x14ac:dyDescent="0.3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2:28" ht="15.75" customHeight="1" x14ac:dyDescent="0.3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2:28" ht="15.75" customHeight="1" x14ac:dyDescent="0.3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2:28" ht="15.75" customHeight="1" x14ac:dyDescent="0.3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2:28" ht="15.75" customHeight="1" x14ac:dyDescent="0.3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2:28" ht="15.75" customHeight="1" x14ac:dyDescent="0.3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2:28" ht="15.75" customHeight="1" x14ac:dyDescent="0.3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2:28" ht="15.75" customHeight="1" x14ac:dyDescent="0.3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2:28" ht="15.75" customHeight="1" x14ac:dyDescent="0.3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2:28" ht="15.75" customHeight="1" x14ac:dyDescent="0.3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2:28" ht="15.75" customHeight="1" x14ac:dyDescent="0.3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2:28" ht="15.75" customHeight="1" x14ac:dyDescent="0.3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2:28" ht="15.75" customHeight="1" x14ac:dyDescent="0.3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2:28" ht="15.75" customHeight="1" x14ac:dyDescent="0.3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2:28" ht="15.75" customHeight="1" x14ac:dyDescent="0.3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2:28" ht="15.75" customHeight="1" x14ac:dyDescent="0.3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2:28" ht="15.75" customHeight="1" x14ac:dyDescent="0.3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2:28" ht="15.75" customHeight="1" x14ac:dyDescent="0.3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2:28" ht="15.75" customHeight="1" x14ac:dyDescent="0.3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2:28" ht="15.75" customHeight="1" x14ac:dyDescent="0.3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2:28" ht="15.75" customHeight="1" x14ac:dyDescent="0.3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2:28" ht="15.75" customHeight="1" x14ac:dyDescent="0.3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2:28" ht="15.75" customHeight="1" x14ac:dyDescent="0.3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2:28" ht="15.75" customHeight="1" x14ac:dyDescent="0.3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2:28" ht="15.75" customHeight="1" x14ac:dyDescent="0.3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2:28" ht="15.75" customHeight="1" x14ac:dyDescent="0.3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2:28" ht="15.75" customHeight="1" x14ac:dyDescent="0.3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2:28" ht="15.75" customHeight="1" x14ac:dyDescent="0.3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2:28" ht="15.75" customHeight="1" x14ac:dyDescent="0.3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2:28" ht="15.75" customHeight="1" x14ac:dyDescent="0.3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2:28" ht="15.75" customHeight="1" x14ac:dyDescent="0.3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2:28" ht="15.75" customHeight="1" x14ac:dyDescent="0.3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2:28" ht="15.75" customHeight="1" x14ac:dyDescent="0.3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2:28" ht="15.75" customHeight="1" x14ac:dyDescent="0.3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2:28" ht="15.75" customHeight="1" x14ac:dyDescent="0.3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2:28" ht="15.75" customHeight="1" x14ac:dyDescent="0.3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2:28" ht="15.75" customHeight="1" x14ac:dyDescent="0.3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2:28" ht="15.75" customHeight="1" x14ac:dyDescent="0.3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2:28" ht="15.75" customHeight="1" x14ac:dyDescent="0.3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2:28" ht="15.75" customHeight="1" x14ac:dyDescent="0.3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2:28" ht="15.75" customHeight="1" x14ac:dyDescent="0.3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2:28" ht="15.75" customHeight="1" x14ac:dyDescent="0.3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2:28" ht="15.75" customHeight="1" x14ac:dyDescent="0.3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2:28" ht="15.75" customHeight="1" x14ac:dyDescent="0.3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2:28" ht="15.75" customHeight="1" x14ac:dyDescent="0.3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2:28" ht="15.75" customHeight="1" x14ac:dyDescent="0.3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2:28" ht="15.75" customHeight="1" x14ac:dyDescent="0.3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2:28" ht="15.75" customHeight="1" x14ac:dyDescent="0.3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2:28" ht="15.75" customHeight="1" x14ac:dyDescent="0.3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2:28" ht="15.75" customHeight="1" x14ac:dyDescent="0.3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2:28" ht="15.75" customHeight="1" x14ac:dyDescent="0.3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2:28" ht="15.75" customHeight="1" x14ac:dyDescent="0.3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2:28" ht="15.75" customHeight="1" x14ac:dyDescent="0.3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2:28" ht="15.75" customHeight="1" x14ac:dyDescent="0.3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2:28" ht="15.75" customHeight="1" x14ac:dyDescent="0.3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2:28" ht="15.75" customHeight="1" x14ac:dyDescent="0.3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2:28" ht="15.75" customHeight="1" x14ac:dyDescent="0.3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2:28" ht="15.75" customHeight="1" x14ac:dyDescent="0.3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2:28" ht="15.75" customHeight="1" x14ac:dyDescent="0.3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2:28" ht="15.75" customHeight="1" x14ac:dyDescent="0.3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2:28" ht="15.75" customHeight="1" x14ac:dyDescent="0.3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2:28" ht="15.75" customHeight="1" x14ac:dyDescent="0.3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2:28" ht="15.75" customHeight="1" x14ac:dyDescent="0.3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2:28" ht="15.75" customHeight="1" x14ac:dyDescent="0.3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2:28" ht="15.75" customHeight="1" x14ac:dyDescent="0.3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2:28" ht="15.75" customHeight="1" x14ac:dyDescent="0.3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2:28" ht="15.75" customHeight="1" x14ac:dyDescent="0.3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2:28" ht="15.75" customHeight="1" x14ac:dyDescent="0.3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2:28" ht="15.75" customHeight="1" x14ac:dyDescent="0.3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2:28" ht="15.75" customHeight="1" x14ac:dyDescent="0.3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2:28" ht="15.75" customHeight="1" x14ac:dyDescent="0.3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2:28" ht="15.75" customHeight="1" x14ac:dyDescent="0.3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2:28" ht="15.75" customHeight="1" x14ac:dyDescent="0.3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2:28" ht="15.75" customHeight="1" x14ac:dyDescent="0.3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2:28" ht="15.75" customHeight="1" x14ac:dyDescent="0.3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2:28" ht="15.75" customHeight="1" x14ac:dyDescent="0.3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2:28" ht="15.75" customHeight="1" x14ac:dyDescent="0.3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2:28" ht="15.75" customHeight="1" x14ac:dyDescent="0.3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2:28" ht="15.75" customHeight="1" x14ac:dyDescent="0.3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2:28" ht="15.75" customHeight="1" x14ac:dyDescent="0.3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2:28" ht="15.75" customHeight="1" x14ac:dyDescent="0.3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2:28" ht="15.75" customHeight="1" x14ac:dyDescent="0.3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2:28" ht="15.75" customHeight="1" x14ac:dyDescent="0.3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2:28" ht="15.75" customHeight="1" x14ac:dyDescent="0.3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2:28" ht="15.75" customHeight="1" x14ac:dyDescent="0.3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2:28" ht="15.75" customHeight="1" x14ac:dyDescent="0.3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2:28" ht="15.75" customHeight="1" x14ac:dyDescent="0.3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2:28" ht="15.75" customHeight="1" x14ac:dyDescent="0.3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2:28" ht="15.75" customHeight="1" x14ac:dyDescent="0.3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2:28" ht="15.75" customHeight="1" x14ac:dyDescent="0.3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2:28" ht="15.75" customHeight="1" x14ac:dyDescent="0.3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2:28" ht="15.75" customHeight="1" x14ac:dyDescent="0.3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2:28" ht="15.75" customHeight="1" x14ac:dyDescent="0.3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2:28" ht="15.75" customHeight="1" x14ac:dyDescent="0.3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2:28" ht="15.75" customHeight="1" x14ac:dyDescent="0.3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2:28" ht="15.75" customHeight="1" x14ac:dyDescent="0.3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2:28" ht="15.75" customHeight="1" x14ac:dyDescent="0.3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2:28" ht="15.75" customHeight="1" x14ac:dyDescent="0.3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2:28" ht="15.75" customHeight="1" x14ac:dyDescent="0.3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2:28" ht="15.75" customHeight="1" x14ac:dyDescent="0.3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2:28" ht="15.75" customHeight="1" x14ac:dyDescent="0.3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2:28" ht="15.75" customHeight="1" x14ac:dyDescent="0.3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2:28" ht="15.75" customHeight="1" x14ac:dyDescent="0.3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2:28" ht="15.75" customHeight="1" x14ac:dyDescent="0.3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2:28" ht="15.75" customHeight="1" x14ac:dyDescent="0.3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2:28" ht="15.75" customHeight="1" x14ac:dyDescent="0.3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2:28" ht="15.75" customHeight="1" x14ac:dyDescent="0.3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2:28" ht="15.75" customHeight="1" x14ac:dyDescent="0.3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2:28" ht="15.75" customHeight="1" x14ac:dyDescent="0.3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2:28" ht="15.75" customHeight="1" x14ac:dyDescent="0.3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2:28" ht="15.75" customHeight="1" x14ac:dyDescent="0.3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2:28" ht="15.75" customHeight="1" x14ac:dyDescent="0.3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2:28" ht="15.75" customHeight="1" x14ac:dyDescent="0.3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2:28" ht="15.75" customHeight="1" x14ac:dyDescent="0.3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2:28" ht="15.75" customHeight="1" x14ac:dyDescent="0.3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2:28" ht="15.75" customHeight="1" x14ac:dyDescent="0.3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2:28" ht="15.75" customHeight="1" x14ac:dyDescent="0.3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2:28" ht="15.75" customHeight="1" x14ac:dyDescent="0.3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2:28" ht="15.75" customHeight="1" x14ac:dyDescent="0.3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2:28" ht="15.75" customHeight="1" x14ac:dyDescent="0.3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2:28" ht="15.75" customHeight="1" x14ac:dyDescent="0.3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2:28" ht="15.75" customHeight="1" x14ac:dyDescent="0.3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2:28" ht="15.75" customHeight="1" x14ac:dyDescent="0.3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2:28" ht="15.75" customHeight="1" x14ac:dyDescent="0.3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2:28" ht="15.75" customHeight="1" x14ac:dyDescent="0.3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2:28" ht="15.75" customHeight="1" x14ac:dyDescent="0.3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2:28" ht="15.75" customHeight="1" x14ac:dyDescent="0.3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2:28" ht="15.75" customHeight="1" x14ac:dyDescent="0.3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2:28" ht="15.75" customHeight="1" x14ac:dyDescent="0.3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2:28" ht="15.75" customHeight="1" x14ac:dyDescent="0.3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2:28" ht="15.75" customHeight="1" x14ac:dyDescent="0.3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2:28" ht="15.75" customHeight="1" x14ac:dyDescent="0.3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2:28" ht="15.75" customHeight="1" x14ac:dyDescent="0.3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2:28" ht="15.75" customHeight="1" x14ac:dyDescent="0.3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2:28" ht="15.75" customHeight="1" x14ac:dyDescent="0.3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2:28" ht="15.75" customHeight="1" x14ac:dyDescent="0.3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2:28" ht="15.75" customHeight="1" x14ac:dyDescent="0.3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2:28" ht="15.75" customHeight="1" x14ac:dyDescent="0.3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2:28" ht="15.75" customHeight="1" x14ac:dyDescent="0.3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2:28" ht="15.75" customHeight="1" x14ac:dyDescent="0.3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2:28" ht="15.75" customHeight="1" x14ac:dyDescent="0.3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2:28" ht="15.75" customHeight="1" x14ac:dyDescent="0.3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2:28" ht="15.75" customHeight="1" x14ac:dyDescent="0.3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2:28" ht="15.75" customHeight="1" x14ac:dyDescent="0.3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2:28" ht="15.75" customHeight="1" x14ac:dyDescent="0.3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2:28" ht="15.75" customHeight="1" x14ac:dyDescent="0.3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2:28" ht="15.75" customHeight="1" x14ac:dyDescent="0.3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2:28" ht="15.75" customHeight="1" x14ac:dyDescent="0.3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2:28" ht="15.75" customHeight="1" x14ac:dyDescent="0.3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2:28" ht="15.75" customHeight="1" x14ac:dyDescent="0.3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2:28" ht="15.75" customHeight="1" x14ac:dyDescent="0.3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2:28" ht="15.75" customHeight="1" x14ac:dyDescent="0.3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2:28" ht="15.75" customHeight="1" x14ac:dyDescent="0.3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2:28" ht="15.75" customHeight="1" x14ac:dyDescent="0.3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2:28" ht="15.75" customHeight="1" x14ac:dyDescent="0.3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2:28" ht="15.75" customHeight="1" x14ac:dyDescent="0.3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2:28" ht="15.75" customHeight="1" x14ac:dyDescent="0.3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2:28" ht="15.75" customHeight="1" x14ac:dyDescent="0.3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2:28" ht="15.75" customHeight="1" x14ac:dyDescent="0.3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2:28" ht="15.75" customHeight="1" x14ac:dyDescent="0.3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2:28" ht="15.75" customHeight="1" x14ac:dyDescent="0.3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2:28" ht="15.75" customHeight="1" x14ac:dyDescent="0.3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2:28" ht="15.75" customHeight="1" x14ac:dyDescent="0.3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">
    <mergeCell ref="E40:I40"/>
    <mergeCell ref="E44:I44"/>
    <mergeCell ref="E45:I45"/>
    <mergeCell ref="E47:I47"/>
    <mergeCell ref="H54:H59"/>
    <mergeCell ref="C9:E9"/>
    <mergeCell ref="C19:D19"/>
    <mergeCell ref="C26:D26"/>
    <mergeCell ref="E38:I38"/>
    <mergeCell ref="E39:I39"/>
  </mergeCells>
  <phoneticPr fontId="1"/>
  <pageMargins left="0.7" right="0.7" top="0.75" bottom="0.75" header="0.3" footer="0.3"/>
  <pageSetup paperSize="8" scale="57" orientation="landscape" horizontalDpi="300" verticalDpi="300" r:id="rId1"/>
  <headerFooter>
    <oddFooter>&amp;R第1回「秋田ノーザンハピネッツ "グローカル・スタートアップ"支援基金」
公益財団法人 日本フィランソロピック財団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3632A-F320-4886-8CF9-9F51AD50CE72}">
  <dimension ref="B2:AB999"/>
  <sheetViews>
    <sheetView showGridLines="0" topLeftCell="E6" zoomScale="68" zoomScaleNormal="68" workbookViewId="0">
      <selection activeCell="AF39" sqref="AF39"/>
    </sheetView>
  </sheetViews>
  <sheetFormatPr defaultColWidth="12.54296875" defaultRowHeight="13.5" x14ac:dyDescent="0.35"/>
  <cols>
    <col min="1" max="1" width="2.453125" style="3" customWidth="1"/>
    <col min="2" max="2" width="2.81640625" style="3" customWidth="1"/>
    <col min="3" max="3" width="10.54296875" style="3" customWidth="1"/>
    <col min="4" max="4" width="45.7265625" style="3" customWidth="1"/>
    <col min="5" max="9" width="30.54296875" style="3" customWidth="1"/>
    <col min="10" max="28" width="8.453125" style="3" customWidth="1"/>
    <col min="29" max="16384" width="12.54296875" style="3"/>
  </cols>
  <sheetData>
    <row r="2" spans="2:28" ht="25.5" customHeight="1" x14ac:dyDescent="0.35">
      <c r="B2" s="11" t="s">
        <v>20</v>
      </c>
      <c r="C2" s="2"/>
      <c r="D2" s="2"/>
      <c r="E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2:28" ht="25" customHeight="1" x14ac:dyDescent="0.35">
      <c r="B3" s="45" t="s">
        <v>44</v>
      </c>
      <c r="C3" s="2"/>
      <c r="D3" s="2"/>
      <c r="E3" s="2"/>
      <c r="F3" s="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2:28" ht="20.149999999999999" customHeight="1" x14ac:dyDescent="0.35">
      <c r="B4" s="1"/>
      <c r="C4" s="34" t="s">
        <v>69</v>
      </c>
      <c r="D4" s="35"/>
      <c r="E4" s="35"/>
      <c r="F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2:28" ht="20.149999999999999" customHeight="1" x14ac:dyDescent="0.35">
      <c r="B5" s="1"/>
      <c r="C5" s="34" t="s">
        <v>77</v>
      </c>
      <c r="D5" s="35"/>
      <c r="E5" s="35"/>
      <c r="F5" s="4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2:28" ht="20.149999999999999" customHeight="1" x14ac:dyDescent="0.35">
      <c r="B6" s="1"/>
      <c r="C6" s="34" t="s">
        <v>68</v>
      </c>
      <c r="D6" s="34"/>
      <c r="E6" s="34"/>
      <c r="F6" s="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2:28" ht="10" customHeight="1" x14ac:dyDescent="0.35">
      <c r="B7" s="1"/>
      <c r="C7" s="2"/>
      <c r="D7" s="2"/>
      <c r="E7" s="2"/>
      <c r="F7" s="4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2:28" ht="30" customHeight="1" x14ac:dyDescent="0.35">
      <c r="B8" s="1"/>
      <c r="C8" s="28" t="s">
        <v>26</v>
      </c>
      <c r="D8" s="56" t="s">
        <v>51</v>
      </c>
      <c r="E8" s="3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2:28" ht="10" customHeight="1" x14ac:dyDescent="0.35">
      <c r="B9" s="2"/>
      <c r="C9" s="81"/>
      <c r="D9" s="81"/>
      <c r="E9" s="8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2:28" ht="47.15" customHeight="1" x14ac:dyDescent="0.35">
      <c r="B10" s="12" t="s">
        <v>29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2:28" ht="15.65" customHeight="1" x14ac:dyDescent="0.35">
      <c r="B11" s="2"/>
      <c r="C11" s="13"/>
      <c r="D11" s="13"/>
      <c r="E11" s="14" t="s">
        <v>0</v>
      </c>
      <c r="F11" s="14" t="s">
        <v>1</v>
      </c>
      <c r="G11" s="14" t="s">
        <v>2</v>
      </c>
      <c r="H11" s="14" t="s">
        <v>3</v>
      </c>
      <c r="I11" s="14" t="s">
        <v>4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2:28" ht="16.5" customHeight="1" x14ac:dyDescent="0.35">
      <c r="B12" s="2"/>
      <c r="C12" s="15" t="s">
        <v>5</v>
      </c>
      <c r="D12" s="13" t="s">
        <v>21</v>
      </c>
      <c r="E12" s="57" t="s">
        <v>45</v>
      </c>
      <c r="F12" s="57" t="s">
        <v>46</v>
      </c>
      <c r="G12" s="57" t="s">
        <v>47</v>
      </c>
      <c r="H12" s="57" t="s">
        <v>48</v>
      </c>
      <c r="I12" s="57" t="s">
        <v>49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2:28" ht="20.149999999999999" customHeight="1" thickBot="1" x14ac:dyDescent="0.4">
      <c r="B13" s="5"/>
      <c r="C13" s="19"/>
      <c r="D13" s="19" t="s">
        <v>6</v>
      </c>
      <c r="E13" s="20" t="s">
        <v>7</v>
      </c>
      <c r="F13" s="72" t="s">
        <v>19</v>
      </c>
      <c r="G13" s="20" t="s">
        <v>7</v>
      </c>
      <c r="H13" s="20" t="s">
        <v>7</v>
      </c>
      <c r="I13" s="20" t="s">
        <v>7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2:28" ht="20.149999999999999" customHeight="1" thickTop="1" thickBot="1" x14ac:dyDescent="0.4">
      <c r="B14" s="2"/>
      <c r="C14" s="58">
        <v>1</v>
      </c>
      <c r="D14" s="58" t="s">
        <v>62</v>
      </c>
      <c r="E14" s="71">
        <v>15000000</v>
      </c>
      <c r="F14" s="70">
        <v>19000000</v>
      </c>
      <c r="G14" s="67">
        <v>30000000</v>
      </c>
      <c r="H14" s="59">
        <v>50000000</v>
      </c>
      <c r="I14" s="59">
        <v>70000000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2:28" ht="20.149999999999999" customHeight="1" thickTop="1" x14ac:dyDescent="0.35">
      <c r="B15" s="2"/>
      <c r="C15" s="58">
        <v>2</v>
      </c>
      <c r="D15" s="58" t="s">
        <v>63</v>
      </c>
      <c r="E15" s="59">
        <v>400000</v>
      </c>
      <c r="F15" s="73">
        <v>350000</v>
      </c>
      <c r="G15" s="59">
        <v>600000</v>
      </c>
      <c r="H15" s="59">
        <v>1000000</v>
      </c>
      <c r="I15" s="59">
        <v>200000</v>
      </c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2:28" ht="20.149999999999999" customHeight="1" x14ac:dyDescent="0.35">
      <c r="B16" s="2"/>
      <c r="C16" s="58">
        <v>3</v>
      </c>
      <c r="D16" s="58"/>
      <c r="E16" s="59"/>
      <c r="F16" s="60"/>
      <c r="G16" s="59"/>
      <c r="H16" s="59"/>
      <c r="I16" s="59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2:28" ht="20.149999999999999" customHeight="1" x14ac:dyDescent="0.35">
      <c r="B17" s="2"/>
      <c r="C17" s="85" t="s">
        <v>8</v>
      </c>
      <c r="D17" s="86"/>
      <c r="E17" s="49">
        <f>SUM(E14:E16)</f>
        <v>15400000</v>
      </c>
      <c r="F17" s="50">
        <f>SUM(F14:F16)</f>
        <v>19350000</v>
      </c>
      <c r="G17" s="51">
        <f>SUM(G14:G16)</f>
        <v>30600000</v>
      </c>
      <c r="H17" s="47">
        <f>SUM(H14:H16)</f>
        <v>51000000</v>
      </c>
      <c r="I17" s="47">
        <f>SUM(I14:I16)</f>
        <v>70200000</v>
      </c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2:28" ht="15.75" customHeight="1" x14ac:dyDescent="0.35">
      <c r="B18" s="2"/>
      <c r="C18" s="13"/>
      <c r="D18" s="13"/>
      <c r="E18" s="52"/>
      <c r="F18" s="52"/>
      <c r="G18" s="52"/>
      <c r="H18" s="52"/>
      <c r="I18" s="5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2:28" ht="20.149999999999999" customHeight="1" x14ac:dyDescent="0.35">
      <c r="B19" s="2"/>
      <c r="C19" s="15" t="s">
        <v>9</v>
      </c>
      <c r="D19" s="13" t="s">
        <v>10</v>
      </c>
      <c r="E19" s="52"/>
      <c r="F19" s="52"/>
      <c r="G19" s="52"/>
      <c r="H19" s="52"/>
      <c r="I19" s="5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2:28" ht="20.149999999999999" customHeight="1" x14ac:dyDescent="0.35">
      <c r="B20" s="2"/>
      <c r="C20" s="19"/>
      <c r="D20" s="19" t="s">
        <v>6</v>
      </c>
      <c r="E20" s="53" t="s">
        <v>7</v>
      </c>
      <c r="F20" s="53" t="s">
        <v>7</v>
      </c>
      <c r="G20" s="53" t="s">
        <v>7</v>
      </c>
      <c r="H20" s="53" t="s">
        <v>7</v>
      </c>
      <c r="I20" s="53" t="s">
        <v>7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2:28" ht="20.149999999999999" customHeight="1" x14ac:dyDescent="0.35">
      <c r="B21" s="2"/>
      <c r="C21" s="58">
        <v>1</v>
      </c>
      <c r="D21" s="58" t="s">
        <v>64</v>
      </c>
      <c r="E21" s="59">
        <v>2000000</v>
      </c>
      <c r="F21" s="59">
        <v>3200000</v>
      </c>
      <c r="G21" s="59">
        <v>5000000</v>
      </c>
      <c r="H21" s="59">
        <v>10000000</v>
      </c>
      <c r="I21" s="59">
        <v>20000000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2:28" ht="20.149999999999999" customHeight="1" x14ac:dyDescent="0.35">
      <c r="B22" s="2"/>
      <c r="C22" s="58">
        <v>2</v>
      </c>
      <c r="D22" s="58" t="s">
        <v>65</v>
      </c>
      <c r="E22" s="59">
        <v>25000000</v>
      </c>
      <c r="F22" s="59">
        <v>30000000</v>
      </c>
      <c r="G22" s="59">
        <v>35000000</v>
      </c>
      <c r="H22" s="59">
        <v>50000000</v>
      </c>
      <c r="I22" s="59">
        <v>50000000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2:28" ht="20.149999999999999" customHeight="1" x14ac:dyDescent="0.35">
      <c r="B23" s="2"/>
      <c r="C23" s="58">
        <v>3</v>
      </c>
      <c r="D23" s="58" t="s">
        <v>66</v>
      </c>
      <c r="E23" s="59">
        <v>200000</v>
      </c>
      <c r="F23" s="59">
        <v>190000</v>
      </c>
      <c r="G23" s="59">
        <v>300000</v>
      </c>
      <c r="H23" s="59">
        <v>300000</v>
      </c>
      <c r="I23" s="59">
        <v>400000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2:28" ht="20.149999999999999" customHeight="1" x14ac:dyDescent="0.35">
      <c r="B24" s="2"/>
      <c r="C24" s="58">
        <v>4</v>
      </c>
      <c r="D24" s="58" t="s">
        <v>67</v>
      </c>
      <c r="E24" s="59">
        <v>20000</v>
      </c>
      <c r="F24" s="59">
        <v>30000</v>
      </c>
      <c r="G24" s="59">
        <v>40000</v>
      </c>
      <c r="H24" s="59">
        <v>100000</v>
      </c>
      <c r="I24" s="59">
        <v>100000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2:28" ht="20.149999999999999" customHeight="1" x14ac:dyDescent="0.35">
      <c r="B25" s="2"/>
      <c r="C25" s="85" t="s">
        <v>8</v>
      </c>
      <c r="D25" s="86"/>
      <c r="E25" s="47">
        <f>SUM(E21:E24)</f>
        <v>27220000</v>
      </c>
      <c r="F25" s="47">
        <f>SUM(F21:F24)</f>
        <v>33420000</v>
      </c>
      <c r="G25" s="47">
        <f>SUM(G21:G24)</f>
        <v>40340000</v>
      </c>
      <c r="H25" s="47">
        <f>SUM(H21:H24)</f>
        <v>60400000</v>
      </c>
      <c r="I25" s="47">
        <f>SUM(I21:I24)</f>
        <v>70500000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2:28" ht="20.149999999999999" customHeight="1" x14ac:dyDescent="0.35">
      <c r="B26" s="2"/>
      <c r="C26" s="6"/>
      <c r="D26" s="6"/>
      <c r="E26" s="54"/>
      <c r="F26" s="54"/>
      <c r="G26" s="54"/>
      <c r="H26" s="54"/>
      <c r="I26" s="54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2:28" ht="20.149999999999999" customHeight="1" x14ac:dyDescent="0.35">
      <c r="B27" s="2"/>
      <c r="C27" s="29" t="s">
        <v>11</v>
      </c>
      <c r="D27" s="7"/>
      <c r="E27" s="50">
        <f>E17-E25</f>
        <v>-11820000</v>
      </c>
      <c r="F27" s="50">
        <f>F17-F25</f>
        <v>-14070000</v>
      </c>
      <c r="G27" s="50">
        <f t="shared" ref="G27:I27" si="0">G17-G25</f>
        <v>-9740000</v>
      </c>
      <c r="H27" s="50">
        <f t="shared" si="0"/>
        <v>-9400000</v>
      </c>
      <c r="I27" s="50">
        <f t="shared" si="0"/>
        <v>-300000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2:28" ht="20.149999999999999" customHeight="1" x14ac:dyDescent="0.35">
      <c r="B28" s="2"/>
      <c r="C28" s="6"/>
      <c r="D28" s="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2:28" ht="20.149999999999999" customHeight="1" x14ac:dyDescent="0.35">
      <c r="B29" s="2"/>
      <c r="C29" s="17" t="s">
        <v>79</v>
      </c>
      <c r="D29" s="18"/>
      <c r="E29" s="13"/>
      <c r="F29" s="13"/>
      <c r="G29" s="13"/>
      <c r="H29" s="13"/>
      <c r="I29" s="13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2:28" ht="20.149999999999999" customHeight="1" x14ac:dyDescent="0.35">
      <c r="B30" s="2"/>
      <c r="C30" s="8"/>
      <c r="D30" s="26" t="s">
        <v>72</v>
      </c>
      <c r="E30" s="63">
        <v>10000</v>
      </c>
      <c r="F30" s="74">
        <v>200000</v>
      </c>
      <c r="G30" s="75">
        <v>350000</v>
      </c>
      <c r="H30" s="75">
        <v>500000</v>
      </c>
      <c r="I30" s="75">
        <v>80000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2:28" ht="20.149999999999999" customHeight="1" x14ac:dyDescent="0.35">
      <c r="B31" s="2"/>
      <c r="C31" s="17" t="s">
        <v>30</v>
      </c>
      <c r="D31" s="18"/>
      <c r="E31" s="79"/>
      <c r="F31" s="80"/>
      <c r="G31" s="80"/>
      <c r="H31" s="80"/>
      <c r="I31" s="80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2:28" ht="20.149999999999999" customHeight="1" x14ac:dyDescent="0.35">
      <c r="B32" s="2"/>
      <c r="C32" s="6"/>
      <c r="D32" s="26" t="s">
        <v>13</v>
      </c>
      <c r="E32" s="63">
        <v>450000</v>
      </c>
      <c r="F32" s="74">
        <v>580000</v>
      </c>
      <c r="G32" s="75">
        <v>720000</v>
      </c>
      <c r="H32" s="75">
        <v>880000</v>
      </c>
      <c r="I32" s="75">
        <v>950000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2:28" ht="20.149999999999999" customHeight="1" x14ac:dyDescent="0.35">
      <c r="B33" s="2"/>
      <c r="C33" s="6"/>
      <c r="D33" s="27" t="s">
        <v>14</v>
      </c>
      <c r="E33" s="76">
        <v>300000</v>
      </c>
      <c r="F33" s="77">
        <v>230000</v>
      </c>
      <c r="G33" s="77">
        <v>200000</v>
      </c>
      <c r="H33" s="77">
        <v>190000</v>
      </c>
      <c r="I33" s="77">
        <v>180000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2:28" ht="20.149999999999999" customHeight="1" x14ac:dyDescent="0.35">
      <c r="B34" s="2"/>
      <c r="C34" s="2"/>
      <c r="D34" s="2" t="s">
        <v>22</v>
      </c>
      <c r="E34" s="9"/>
      <c r="F34" s="9"/>
      <c r="G34" s="9"/>
      <c r="H34" s="9"/>
      <c r="I34" s="9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2:28" ht="10" customHeight="1" x14ac:dyDescent="0.3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2:28" ht="47.15" customHeight="1" x14ac:dyDescent="0.35">
      <c r="B36" s="12" t="s">
        <v>27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2:28" ht="20.149999999999999" customHeight="1" x14ac:dyDescent="0.35">
      <c r="B37" s="5"/>
      <c r="C37" s="19" t="s">
        <v>15</v>
      </c>
      <c r="D37" s="30" t="s">
        <v>32</v>
      </c>
      <c r="E37" s="87" t="s">
        <v>16</v>
      </c>
      <c r="F37" s="87"/>
      <c r="G37" s="87"/>
      <c r="H37" s="87"/>
      <c r="I37" s="87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2:28" ht="20.149999999999999" customHeight="1" x14ac:dyDescent="0.35">
      <c r="B38" s="2"/>
      <c r="C38" s="31" t="s">
        <v>17</v>
      </c>
      <c r="D38" s="61">
        <v>3500000</v>
      </c>
      <c r="E38" s="88" t="s">
        <v>71</v>
      </c>
      <c r="F38" s="88"/>
      <c r="G38" s="88"/>
      <c r="H38" s="88"/>
      <c r="I38" s="88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2:28" ht="20.149999999999999" customHeight="1" x14ac:dyDescent="0.35">
      <c r="B39" s="2"/>
      <c r="C39" s="22" t="s">
        <v>18</v>
      </c>
      <c r="D39" s="62">
        <v>1900000</v>
      </c>
      <c r="E39" s="88" t="s">
        <v>70</v>
      </c>
      <c r="F39" s="88"/>
      <c r="G39" s="88"/>
      <c r="H39" s="88"/>
      <c r="I39" s="88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28" ht="20.149999999999999" customHeight="1" x14ac:dyDescent="0.35">
      <c r="B40" s="2"/>
      <c r="C40" s="2" t="s">
        <v>23</v>
      </c>
      <c r="D40" s="2"/>
      <c r="E40" s="2"/>
      <c r="F40" s="10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2:28" ht="20.149999999999999" customHeight="1" x14ac:dyDescent="0.35">
      <c r="B41" s="2"/>
      <c r="C41" s="36" t="s">
        <v>31</v>
      </c>
      <c r="D41" s="2"/>
      <c r="E41" s="2"/>
      <c r="F41" s="10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8" ht="10" customHeight="1" x14ac:dyDescent="0.3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8" ht="20.149999999999999" customHeight="1" x14ac:dyDescent="0.35">
      <c r="B43" s="5"/>
      <c r="C43" s="19" t="s">
        <v>19</v>
      </c>
      <c r="D43" s="30" t="s">
        <v>33</v>
      </c>
      <c r="E43" s="87" t="s">
        <v>16</v>
      </c>
      <c r="F43" s="87"/>
      <c r="G43" s="87"/>
      <c r="H43" s="87"/>
      <c r="I43" s="87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2:28" ht="20.149999999999999" customHeight="1" x14ac:dyDescent="0.35">
      <c r="B44" s="2"/>
      <c r="C44" s="31" t="s">
        <v>17</v>
      </c>
      <c r="D44" s="60">
        <v>122500000000</v>
      </c>
      <c r="E44" s="88" t="s">
        <v>73</v>
      </c>
      <c r="F44" s="88"/>
      <c r="G44" s="88"/>
      <c r="H44" s="88"/>
      <c r="I44" s="8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2:28" ht="20.149999999999999" customHeight="1" x14ac:dyDescent="0.35">
      <c r="B45" s="2"/>
      <c r="C45" s="22" t="s">
        <v>18</v>
      </c>
      <c r="D45" s="77">
        <v>66500000000</v>
      </c>
      <c r="E45" s="88" t="s">
        <v>74</v>
      </c>
      <c r="F45" s="88"/>
      <c r="G45" s="88"/>
      <c r="H45" s="88"/>
      <c r="I45" s="88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2:28" ht="20.149999999999999" customHeight="1" x14ac:dyDescent="0.35">
      <c r="B46" s="2" t="s">
        <v>76</v>
      </c>
      <c r="C46" s="2" t="s">
        <v>23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2:28" ht="47.15" customHeight="1" x14ac:dyDescent="0.35">
      <c r="B47" s="12" t="s">
        <v>76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2:28" ht="30" customHeight="1" thickBot="1" x14ac:dyDescent="0.4">
      <c r="B48" s="5"/>
      <c r="C48" s="19"/>
      <c r="D48" s="19"/>
      <c r="E48" s="68" t="s">
        <v>24</v>
      </c>
      <c r="F48" s="68" t="s">
        <v>25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2:28" ht="20.149999999999999" customHeight="1" thickTop="1" thickBot="1" x14ac:dyDescent="0.4">
      <c r="B49" s="2"/>
      <c r="C49" s="21">
        <v>1</v>
      </c>
      <c r="D49" s="43" t="s">
        <v>34</v>
      </c>
      <c r="E49" s="70">
        <v>100000000</v>
      </c>
      <c r="F49" s="70">
        <v>700000000</v>
      </c>
      <c r="G49" s="42"/>
      <c r="H49" s="5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2:28" ht="20.149999999999999" customHeight="1" thickTop="1" thickBot="1" x14ac:dyDescent="0.4">
      <c r="B50" s="2"/>
      <c r="C50" s="21">
        <v>2</v>
      </c>
      <c r="D50" s="21" t="s">
        <v>36</v>
      </c>
      <c r="E50" s="78">
        <v>8000000</v>
      </c>
      <c r="F50" s="78">
        <v>84000000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2:28" ht="20.149999999999999" customHeight="1" thickTop="1" thickBot="1" x14ac:dyDescent="0.4">
      <c r="B51" s="2"/>
      <c r="C51" s="21">
        <v>3</v>
      </c>
      <c r="D51" s="43" t="s">
        <v>35</v>
      </c>
      <c r="E51" s="70">
        <v>150000</v>
      </c>
      <c r="F51" s="70">
        <v>1000000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2:28" ht="20.149999999999999" customHeight="1" thickTop="1" x14ac:dyDescent="0.35">
      <c r="B52" s="2"/>
      <c r="C52" s="2"/>
      <c r="D52" s="2"/>
      <c r="E52" s="2"/>
      <c r="F52" s="2"/>
      <c r="G52" s="2"/>
      <c r="H52" s="5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2:28" ht="47.15" customHeight="1" x14ac:dyDescent="0.35">
      <c r="B53" s="12" t="s">
        <v>37</v>
      </c>
      <c r="C53" s="2"/>
      <c r="D53" s="2"/>
      <c r="E53" s="2"/>
      <c r="F53" s="2"/>
      <c r="G53" s="2"/>
      <c r="H53" s="83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2:28" ht="30" customHeight="1" x14ac:dyDescent="0.35">
      <c r="B54" s="2"/>
      <c r="C54" s="39"/>
      <c r="D54" s="19" t="s">
        <v>42</v>
      </c>
      <c r="E54" s="19" t="s">
        <v>39</v>
      </c>
      <c r="F54" s="19" t="s">
        <v>40</v>
      </c>
      <c r="G54" s="19" t="s">
        <v>41</v>
      </c>
      <c r="H54" s="8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2:28" ht="20.149999999999999" customHeight="1" x14ac:dyDescent="0.35">
      <c r="B55" s="2"/>
      <c r="C55" s="40">
        <v>1</v>
      </c>
      <c r="D55" s="64" t="s">
        <v>75</v>
      </c>
      <c r="E55" s="63">
        <v>10000000</v>
      </c>
      <c r="F55" s="64">
        <v>2023</v>
      </c>
      <c r="G55" s="64"/>
      <c r="H55" s="8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2:28" ht="20.149999999999999" customHeight="1" x14ac:dyDescent="0.35">
      <c r="B56" s="2"/>
      <c r="C56" s="40">
        <v>2</v>
      </c>
      <c r="D56" s="41"/>
      <c r="E56" s="55"/>
      <c r="F56" s="41"/>
      <c r="G56" s="41"/>
      <c r="H56" s="8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2:28" ht="20.149999999999999" customHeight="1" x14ac:dyDescent="0.35">
      <c r="B57" s="2"/>
      <c r="C57" s="40">
        <v>3</v>
      </c>
      <c r="D57" s="41"/>
      <c r="E57" s="55"/>
      <c r="F57" s="41"/>
      <c r="G57" s="41"/>
      <c r="H57" s="8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2:28" ht="20.149999999999999" customHeight="1" x14ac:dyDescent="0.35">
      <c r="B58" s="2"/>
      <c r="C58" s="2"/>
      <c r="D58" s="2"/>
      <c r="E58" s="2"/>
      <c r="F58" s="2"/>
      <c r="G58" s="2"/>
      <c r="H58" s="8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2:28" ht="20.149999999999999" customHeight="1" x14ac:dyDescent="0.3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2:28" ht="20.149999999999999" customHeight="1" x14ac:dyDescent="0.3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2:28" ht="20.149999999999999" customHeight="1" x14ac:dyDescent="0.3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2:28" ht="20.149999999999999" customHeight="1" x14ac:dyDescent="0.3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2:28" ht="15.75" customHeight="1" x14ac:dyDescent="0.3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2:28" ht="15.75" customHeight="1" x14ac:dyDescent="0.3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2:28" ht="15.75" customHeight="1" x14ac:dyDescent="0.3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2:28" ht="15.75" customHeight="1" x14ac:dyDescent="0.3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2:28" ht="15.75" customHeight="1" x14ac:dyDescent="0.3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2:28" ht="15.75" customHeight="1" x14ac:dyDescent="0.3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2:28" ht="15.75" customHeight="1" x14ac:dyDescent="0.3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2:28" ht="15.75" customHeight="1" x14ac:dyDescent="0.3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2:28" ht="15.75" customHeight="1" x14ac:dyDescent="0.3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2:28" ht="15.75" customHeight="1" x14ac:dyDescent="0.3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2:28" ht="15.75" customHeight="1" x14ac:dyDescent="0.3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2:28" ht="15.75" customHeight="1" x14ac:dyDescent="0.3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2:28" ht="15.75" customHeight="1" x14ac:dyDescent="0.3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2:28" ht="15.75" customHeight="1" x14ac:dyDescent="0.3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2:28" ht="15.75" customHeight="1" x14ac:dyDescent="0.3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2:28" ht="15.75" customHeight="1" x14ac:dyDescent="0.3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2:28" ht="15.75" customHeight="1" x14ac:dyDescent="0.3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2:28" ht="15.75" customHeight="1" x14ac:dyDescent="0.3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2:28" ht="15.75" customHeight="1" x14ac:dyDescent="0.3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2:28" ht="15.75" customHeight="1" x14ac:dyDescent="0.3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2:28" ht="15.75" customHeight="1" x14ac:dyDescent="0.3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2:28" ht="15.75" customHeight="1" x14ac:dyDescent="0.3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2:28" ht="15.75" customHeight="1" x14ac:dyDescent="0.3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2:28" ht="15.75" customHeight="1" x14ac:dyDescent="0.3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2:28" ht="15.75" customHeight="1" x14ac:dyDescent="0.3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2:28" ht="15.75" customHeight="1" x14ac:dyDescent="0.3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2:28" ht="15.75" customHeight="1" x14ac:dyDescent="0.3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2:28" ht="15.75" customHeight="1" x14ac:dyDescent="0.3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2:28" ht="15.75" customHeight="1" x14ac:dyDescent="0.3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2:28" ht="15.75" customHeight="1" x14ac:dyDescent="0.3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2:28" ht="15.75" customHeight="1" x14ac:dyDescent="0.3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2:28" ht="15.75" customHeight="1" x14ac:dyDescent="0.3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2:28" ht="15.75" customHeight="1" x14ac:dyDescent="0.3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2:28" ht="15.75" customHeight="1" x14ac:dyDescent="0.3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2:28" ht="15.75" customHeight="1" x14ac:dyDescent="0.3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2:28" ht="15.75" customHeight="1" x14ac:dyDescent="0.3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2:28" ht="15.75" customHeight="1" x14ac:dyDescent="0.3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2:28" ht="15.75" customHeight="1" x14ac:dyDescent="0.3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2:28" ht="15.75" customHeight="1" x14ac:dyDescent="0.3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2:28" ht="15.75" customHeight="1" x14ac:dyDescent="0.3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2:28" ht="15.75" customHeight="1" x14ac:dyDescent="0.3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2:28" ht="15.75" customHeight="1" x14ac:dyDescent="0.3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2:28" ht="15.75" customHeight="1" x14ac:dyDescent="0.3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2:28" ht="15.75" customHeight="1" x14ac:dyDescent="0.3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2:28" ht="15.75" customHeight="1" x14ac:dyDescent="0.3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2:28" ht="15.75" customHeight="1" x14ac:dyDescent="0.3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2:28" ht="15.75" customHeight="1" x14ac:dyDescent="0.3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2:28" ht="15.75" customHeight="1" x14ac:dyDescent="0.3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2:28" ht="15.75" customHeight="1" x14ac:dyDescent="0.3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2:28" ht="15.75" customHeight="1" x14ac:dyDescent="0.3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2:28" ht="15.75" customHeight="1" x14ac:dyDescent="0.3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2:28" ht="15.75" customHeight="1" x14ac:dyDescent="0.3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2:28" ht="15.75" customHeight="1" x14ac:dyDescent="0.3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2:28" ht="15.75" customHeight="1" x14ac:dyDescent="0.3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2:28" ht="15.75" customHeight="1" x14ac:dyDescent="0.3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2:28" ht="15.75" customHeight="1" x14ac:dyDescent="0.3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2:28" ht="15.75" customHeight="1" x14ac:dyDescent="0.3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2:28" ht="15.75" customHeight="1" x14ac:dyDescent="0.3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2:28" ht="15.75" customHeight="1" x14ac:dyDescent="0.3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2:28" ht="15.75" customHeight="1" x14ac:dyDescent="0.3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2:28" ht="15.75" customHeight="1" x14ac:dyDescent="0.3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2:28" ht="15.75" customHeight="1" x14ac:dyDescent="0.3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2:28" ht="15.75" customHeight="1" x14ac:dyDescent="0.3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2:28" ht="15.75" customHeight="1" x14ac:dyDescent="0.3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2:28" ht="15.75" customHeight="1" x14ac:dyDescent="0.3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2:28" ht="15.75" customHeight="1" x14ac:dyDescent="0.3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2:28" ht="15.75" customHeight="1" x14ac:dyDescent="0.3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2:28" ht="15.75" customHeight="1" x14ac:dyDescent="0.3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2:28" ht="15.75" customHeight="1" x14ac:dyDescent="0.3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2:28" ht="15.75" customHeight="1" x14ac:dyDescent="0.3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2:28" ht="15.75" customHeight="1" x14ac:dyDescent="0.3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2:28" ht="15.75" customHeight="1" x14ac:dyDescent="0.3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2:28" ht="15.75" customHeight="1" x14ac:dyDescent="0.3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2:28" ht="15.75" customHeight="1" x14ac:dyDescent="0.3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2:28" ht="15.75" customHeight="1" x14ac:dyDescent="0.3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2:28" ht="15.75" customHeight="1" x14ac:dyDescent="0.3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2:28" ht="15.75" customHeight="1" x14ac:dyDescent="0.3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2:28" ht="15.75" customHeight="1" x14ac:dyDescent="0.3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2:28" ht="15.75" customHeight="1" x14ac:dyDescent="0.3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2:28" ht="15.75" customHeight="1" x14ac:dyDescent="0.3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2:28" ht="15.75" customHeight="1" x14ac:dyDescent="0.3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2:28" ht="15.75" customHeight="1" x14ac:dyDescent="0.3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2:28" ht="15.75" customHeight="1" x14ac:dyDescent="0.3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2:28" ht="15.75" customHeight="1" x14ac:dyDescent="0.3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2:28" ht="15.75" customHeight="1" x14ac:dyDescent="0.3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2:28" ht="15.75" customHeight="1" x14ac:dyDescent="0.3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2:28" ht="15.75" customHeight="1" x14ac:dyDescent="0.3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2:28" ht="15.75" customHeight="1" x14ac:dyDescent="0.3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2:28" ht="15.75" customHeight="1" x14ac:dyDescent="0.3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2:28" ht="15.75" customHeight="1" x14ac:dyDescent="0.3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2:28" ht="15.75" customHeight="1" x14ac:dyDescent="0.3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2:28" ht="15.75" customHeight="1" x14ac:dyDescent="0.3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2:28" ht="15.75" customHeight="1" x14ac:dyDescent="0.3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2:28" ht="15.75" customHeight="1" x14ac:dyDescent="0.3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2:28" ht="15.75" customHeight="1" x14ac:dyDescent="0.3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2:28" ht="15.75" customHeight="1" x14ac:dyDescent="0.3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2:28" ht="15.75" customHeight="1" x14ac:dyDescent="0.3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2:28" ht="15.75" customHeight="1" x14ac:dyDescent="0.3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2:28" ht="15.75" customHeight="1" x14ac:dyDescent="0.3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2:28" ht="15.75" customHeight="1" x14ac:dyDescent="0.3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2:28" ht="15.75" customHeight="1" x14ac:dyDescent="0.3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2:28" ht="15.75" customHeight="1" x14ac:dyDescent="0.3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2:28" ht="15.75" customHeight="1" x14ac:dyDescent="0.3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2:28" ht="15.75" customHeight="1" x14ac:dyDescent="0.3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2:28" ht="15.75" customHeight="1" x14ac:dyDescent="0.3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2:28" ht="15.75" customHeight="1" x14ac:dyDescent="0.3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2:28" ht="15.75" customHeight="1" x14ac:dyDescent="0.3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2:28" ht="15.75" customHeight="1" x14ac:dyDescent="0.3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2:28" ht="15.75" customHeight="1" x14ac:dyDescent="0.3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2:28" ht="15.75" customHeight="1" x14ac:dyDescent="0.3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2:28" ht="15.75" customHeight="1" x14ac:dyDescent="0.3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2:28" ht="15.75" customHeight="1" x14ac:dyDescent="0.3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2:28" ht="15.75" customHeight="1" x14ac:dyDescent="0.3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2:28" ht="15.75" customHeight="1" x14ac:dyDescent="0.3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2:28" ht="15.75" customHeight="1" x14ac:dyDescent="0.3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2:28" ht="15.75" customHeight="1" x14ac:dyDescent="0.3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2:28" ht="15.75" customHeight="1" x14ac:dyDescent="0.3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2:28" ht="15.75" customHeight="1" x14ac:dyDescent="0.3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2:28" ht="15.75" customHeight="1" x14ac:dyDescent="0.3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2:28" ht="15.75" customHeight="1" x14ac:dyDescent="0.3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2:28" ht="15.75" customHeight="1" x14ac:dyDescent="0.3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2:28" ht="15.75" customHeight="1" x14ac:dyDescent="0.3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2:28" ht="15.75" customHeight="1" x14ac:dyDescent="0.3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2:28" ht="15.75" customHeight="1" x14ac:dyDescent="0.3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2:28" ht="15.75" customHeight="1" x14ac:dyDescent="0.3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2:28" ht="15.75" customHeight="1" x14ac:dyDescent="0.3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2:28" ht="15.75" customHeight="1" x14ac:dyDescent="0.3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2:28" ht="15.75" customHeight="1" x14ac:dyDescent="0.3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2:28" ht="15.75" customHeight="1" x14ac:dyDescent="0.3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2:28" ht="15.75" customHeight="1" x14ac:dyDescent="0.3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2:28" ht="15.75" customHeight="1" x14ac:dyDescent="0.3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2:28" ht="15.75" customHeight="1" x14ac:dyDescent="0.3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2:28" ht="15.75" customHeight="1" x14ac:dyDescent="0.3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2:28" ht="15.75" customHeight="1" x14ac:dyDescent="0.3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2:28" ht="15.75" customHeight="1" x14ac:dyDescent="0.3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2:28" ht="15.75" customHeight="1" x14ac:dyDescent="0.3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2:28" ht="15.75" customHeight="1" x14ac:dyDescent="0.3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2:28" ht="15.75" customHeight="1" x14ac:dyDescent="0.3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2:28" ht="15.75" customHeight="1" x14ac:dyDescent="0.3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2:28" ht="15.75" customHeight="1" x14ac:dyDescent="0.3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2:28" ht="15.75" customHeight="1" x14ac:dyDescent="0.3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2:28" ht="15.75" customHeight="1" x14ac:dyDescent="0.3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2:28" ht="15.75" customHeight="1" x14ac:dyDescent="0.3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2:28" ht="15.75" customHeight="1" x14ac:dyDescent="0.3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2:28" ht="15.75" customHeight="1" x14ac:dyDescent="0.3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2:28" ht="15.75" customHeight="1" x14ac:dyDescent="0.3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2:28" ht="15.75" customHeight="1" x14ac:dyDescent="0.3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2:28" ht="15.75" customHeight="1" x14ac:dyDescent="0.3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2:28" ht="15.75" customHeight="1" x14ac:dyDescent="0.3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2:28" ht="15.75" customHeight="1" x14ac:dyDescent="0.3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2:28" ht="15.75" customHeight="1" x14ac:dyDescent="0.3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2:28" ht="15.75" customHeight="1" x14ac:dyDescent="0.3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2:28" ht="15.75" customHeight="1" x14ac:dyDescent="0.3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2:28" ht="15.75" customHeight="1" x14ac:dyDescent="0.3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2:28" ht="15.75" customHeight="1" x14ac:dyDescent="0.3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2:28" ht="15.75" customHeight="1" x14ac:dyDescent="0.3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2:28" ht="15.75" customHeight="1" x14ac:dyDescent="0.3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2:28" ht="15.75" customHeight="1" x14ac:dyDescent="0.3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2:28" ht="15.75" customHeight="1" x14ac:dyDescent="0.3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2:28" ht="15.75" customHeight="1" x14ac:dyDescent="0.3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2:28" ht="15.75" customHeight="1" x14ac:dyDescent="0.3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2:28" ht="15.75" customHeight="1" x14ac:dyDescent="0.3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2:28" ht="15.75" customHeight="1" x14ac:dyDescent="0.3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2:28" ht="15.75" customHeight="1" x14ac:dyDescent="0.3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2:28" ht="15.75" customHeight="1" x14ac:dyDescent="0.3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2:28" ht="15.75" customHeight="1" x14ac:dyDescent="0.3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2:28" ht="15.75" customHeight="1" x14ac:dyDescent="0.3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2:28" ht="15.75" customHeight="1" x14ac:dyDescent="0.3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2:28" ht="15.75" customHeight="1" x14ac:dyDescent="0.3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2:28" ht="15.75" customHeight="1" x14ac:dyDescent="0.3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2:28" ht="15.75" customHeight="1" x14ac:dyDescent="0.3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2:28" ht="15.75" customHeight="1" x14ac:dyDescent="0.3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2:28" ht="15.75" customHeight="1" x14ac:dyDescent="0.3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2:28" ht="15.75" customHeight="1" x14ac:dyDescent="0.3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2:28" ht="15.75" customHeight="1" x14ac:dyDescent="0.3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2:28" ht="15.75" customHeight="1" x14ac:dyDescent="0.3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2:28" ht="15.75" customHeight="1" x14ac:dyDescent="0.3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2:28" ht="15.75" customHeight="1" x14ac:dyDescent="0.3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2:28" ht="15.75" customHeight="1" x14ac:dyDescent="0.3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2:28" ht="15.75" customHeight="1" x14ac:dyDescent="0.3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2:28" ht="15.75" customHeight="1" x14ac:dyDescent="0.3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2:28" ht="15.75" customHeight="1" x14ac:dyDescent="0.3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2:28" ht="15.75" customHeight="1" x14ac:dyDescent="0.3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2:28" ht="15.75" customHeight="1" x14ac:dyDescent="0.3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2:28" ht="15.75" customHeight="1" x14ac:dyDescent="0.3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2:28" ht="15.75" customHeight="1" x14ac:dyDescent="0.3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2:28" ht="15.75" customHeight="1" x14ac:dyDescent="0.3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2:28" ht="15.75" customHeight="1" x14ac:dyDescent="0.3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2:28" ht="15.75" customHeight="1" x14ac:dyDescent="0.3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2:28" ht="15.75" customHeight="1" x14ac:dyDescent="0.3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2:28" ht="15.75" customHeight="1" x14ac:dyDescent="0.3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2:28" ht="15.75" customHeight="1" x14ac:dyDescent="0.3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2:28" ht="15.75" customHeight="1" x14ac:dyDescent="0.3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2:28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</sheetData>
  <mergeCells count="10">
    <mergeCell ref="E39:I39"/>
    <mergeCell ref="E43:I43"/>
    <mergeCell ref="E44:I44"/>
    <mergeCell ref="E45:I45"/>
    <mergeCell ref="H53:H58"/>
    <mergeCell ref="C9:E9"/>
    <mergeCell ref="C17:D17"/>
    <mergeCell ref="C25:D25"/>
    <mergeCell ref="E37:I37"/>
    <mergeCell ref="E38:I38"/>
  </mergeCells>
  <phoneticPr fontId="1"/>
  <pageMargins left="0.7" right="0.7" top="0.75" bottom="0.75" header="0.3" footer="0.3"/>
  <pageSetup paperSize="8" scale="38" orientation="portrait" horizontalDpi="300" verticalDpi="300" r:id="rId1"/>
  <headerFooter>
    <oddFooter>&amp;R第1回「秋田ノーザンハピネッツ "グローカル・スタートアップ"支援基金」
公益財団法人 日本フィランソロピック財団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3FF70C416A8248BB1F19B6CFA08250" ma:contentTypeVersion="18" ma:contentTypeDescription="新しいドキュメントを作成します。" ma:contentTypeScope="" ma:versionID="bb7826c4b964d325ccf897af2572592c">
  <xsd:schema xmlns:xsd="http://www.w3.org/2001/XMLSchema" xmlns:xs="http://www.w3.org/2001/XMLSchema" xmlns:p="http://schemas.microsoft.com/office/2006/metadata/properties" xmlns:ns2="214e9e57-71ec-47ee-8472-f622991b7476" xmlns:ns3="c73074b9-f329-4e20-b844-e8e7dc998045" targetNamespace="http://schemas.microsoft.com/office/2006/metadata/properties" ma:root="true" ma:fieldsID="5f754654468959d4063fc0d402443aba" ns2:_="" ns3:_="">
    <xsd:import namespace="214e9e57-71ec-47ee-8472-f622991b7476"/>
    <xsd:import namespace="c73074b9-f329-4e20-b844-e8e7dc9980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e9e57-71ec-47ee-8472-f622991b74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c675aa10-e9ca-401e-842e-8a77d63cc5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074b9-f329-4e20-b844-e8e7dc99804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be0e2b7-dc2c-4514-aacf-c1c2f9da594a}" ma:internalName="TaxCatchAll" ma:showField="CatchAllData" ma:web="c73074b9-f329-4e20-b844-e8e7dc9980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3074b9-f329-4e20-b844-e8e7dc998045" xsi:nil="true"/>
    <lcf76f155ced4ddcb4097134ff3c332f xmlns="214e9e57-71ec-47ee-8472-f622991b747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6B5036-5A84-4962-9C5D-999C00C893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4e9e57-71ec-47ee-8472-f622991b7476"/>
    <ds:schemaRef ds:uri="c73074b9-f329-4e20-b844-e8e7dc9980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648E53-EAB8-4AFC-9B19-C8E8A65371DC}">
  <ds:schemaRefs>
    <ds:schemaRef ds:uri="c73074b9-f329-4e20-b844-e8e7dc998045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214e9e57-71ec-47ee-8472-f622991b747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4FF15A3-CA58-4CF7-B61A-146202365A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応募用紙②</vt:lpstr>
      <vt:lpstr>【非営利法人の記入例】応募用紙②</vt:lpstr>
      <vt:lpstr>【営利法人の記入例】応募用紙②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細貝朋央</dc:creator>
  <cp:keywords/>
  <dc:description/>
  <cp:lastModifiedBy>田邉 靖子</cp:lastModifiedBy>
  <cp:revision/>
  <cp:lastPrinted>2026-04-03T04:11:48Z</cp:lastPrinted>
  <dcterms:created xsi:type="dcterms:W3CDTF">2025-12-16T01:01:56Z</dcterms:created>
  <dcterms:modified xsi:type="dcterms:W3CDTF">2026-04-06T00:31:38Z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0x0101006E3FF70C416A8248BB1F19B6CFA08250</vt:lpwstr>
  </property>
  <property fmtid="{D5CDD505-2E9C-101B-9397-08002B2CF9AE}" pid="3" name="MediaServiceImageTags">
    <vt:lpwstr/>
  </property>
</Properties>
</file>